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2840" documentId="8_{5C5A9DCA-C349-46FD-B79D-F8B53047A784}" xr6:coauthVersionLast="47" xr6:coauthVersionMax="47" xr10:uidLastSave="{86831657-77B1-4B0A-9251-9A9757BD34E7}"/>
  <bookViews>
    <workbookView xWindow="-110" yWindow="-110" windowWidth="19420" windowHeight="10420" tabRatio="860" firstSheet="13"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 name="SITFTS0132- Unmeter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4586" r:id="rId15"/>
    <pivotCache cacheId="4587" r:id="rId16"/>
    <pivotCache cacheId="4588"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2" l="1"/>
  <c r="K2" i="360"/>
  <c r="J2" i="350"/>
  <c r="J2" i="357"/>
  <c r="H6" i="357" a="1"/>
  <c r="H6" i="3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<sst xmlns="http://schemas.openxmlformats.org/spreadsheetml/2006/main" count="2064" uniqueCount="747">
  <si>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</si>
  <si>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</si>
  <si>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</si>
  <si>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</si>
  <si>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</si>
  <si>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</si>
  <si>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</si>
  <si>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</si>
  <si>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</si>
  <si>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</si>
  <si>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</si>
  <si>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</si>
  <si>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</si>
  <si>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</si>
  <si>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</si>
  <si>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</si>
  <si>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</si>
  <si>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</si>
  <si>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</si>
  <si>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</si>
  <si>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</si>
  <si>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</si>
  <si>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</si>
  <si>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</si>
  <si>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</si>
  <si>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</si>
  <si>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</si>
  <si>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</si>
  <si>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</si>
  <si>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</si>
  <si>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</si>
  <si>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</si>
  <si>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</si>
  <si>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</si>
  <si>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</si>
  <si>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</si>
  <si>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</si>
  <si>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</si>
  <si>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</si>
  <si>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</si>
  <si>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</si>
  <si>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</si>
  <si>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</si>
  <si>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</si>
  <si>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</si>
  <si>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</si>
  <si>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</si>
  <si>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</si>
  <si>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</si>
  <si>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</si>
  <si>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</si>
  <si>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</si>
  <si>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</si>
  <si>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</si>
  <si>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</si>
  <si>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</si>
  <si>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</si>
  <si>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</si>
  <si>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</si>
  <si>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</si>
  <si>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</si>
  <si>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</si>
  <si>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</si>
  <si>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</si>
  <si>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</si>
  <si>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</si>
  <si>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</si>
  <si>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</si>
  <si>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</si>
  <si>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</si>
  <si>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</si>
  <si>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</si>
  <si>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</si>
  <si>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</si>
  <si>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</si>
  <si>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</si>
  <si>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</si>
  <si>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</si>
  <si>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</si>
  <si>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</si>
  <si>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</si>
  <si>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</si>
  <si>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</si>
  <si>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</si>
  <si>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</si>
  <si>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</si>
  <si>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</si>
  <si>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</si>
  <si>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</si>
  <si>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</si>
  <si>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</si>
  <si>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</si>
  <si>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</si>
  <si>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</si>
  <si>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</si>
  <si>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</si>
  <si>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</si>
  <si>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</si>
  <si>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</si>
  <si>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</si>
  <si>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</si>
  <si>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</si>
  <si>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</si>
  <si>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</si>
  <si>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</si>
  <si>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</si>
  <si>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</si>
  <si>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</si>
  <si>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</si>
  <si>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</si>
  <si>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</si>
  <si>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</si>
  <si>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</si>
  <si>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</si>
  <si>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</si>
  <si>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</si>
  <si>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</si>
  <si>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</si>
  <si>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</si>
  <si>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</si>
  <si>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</si>
  <si>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</si>
  <si>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</si>
  <si>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</si>
  <si>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</si>
  <si>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</si>
  <si>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</si>
  <si>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</si>
  <si>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</si>
  <si>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</si>
  <si>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</si>
  <si>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</si>
  <si>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</si>
  <si>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</si>
  <si>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</si>
  <si>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</si>
  <si>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</si>
  <si>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</si>
  <si>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</si>
  <si>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</si>
  <si>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</si>
  <si>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</si>
  <si>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</si>
  <si>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</si>
  <si>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</si>
  <si>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</si>
  <si>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</si>
  <si>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</si>
  <si>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</si>
  <si>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</si>
  <si>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</si>
  <si>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</si>
  <si>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</si>
  <si>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</si>
  <si>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</si>
  <si>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</si>
  <si>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</si>
  <si>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</si>
  <si>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</si>
  <si>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</si>
  <si>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</si>
  <si>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</si>
  <si>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</si>
  <si>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</si>
  <si>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</si>
  <si>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</si>
  <si>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</si>
  <si>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</si>
  <si>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</si>
  <si>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</si>
  <si>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</si>
  <si>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</si>
  <si>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</si>
  <si>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</si>
  <si>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</si>
  <si>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</si>
  <si>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</si>
  <si>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</si>
  <si>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</si>
  <si>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</si>
  <si>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</si>
  <si>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</si>
  <si>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</si>
  <si>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</si>
  <si>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</si>
  <si>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</si>
  <si>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</si>
  <si>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</si>
  <si>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</si>
  <si>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</si>
  <si>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</si>
  <si>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</si>
  <si>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</si>
  <si>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</si>
  <si>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</si>
  <si>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</si>
  <si>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</si>
  <si>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</si>
  <si>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</si>
  <si>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</si>
  <si>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</si>
  <si>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</si>
  <si>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</si>
  <si>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</si>
  <si>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</si>
  <si>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</si>
  <si>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</si>
  <si>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</si>
  <si>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</si>
  <si>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</si>
  <si>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</si>
  <si>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</si>
  <si>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</si>
  <si>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</si>
  <si>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</si>
  <si>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</si>
  <si>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</si>
  <si>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</si>
  <si>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</si>
  <si>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</si>
  <si>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</si>
  <si>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</si>
  <si>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</si>
  <si>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</si>
  <si>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</si>
  <si>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</si>
  <si>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</si>
  <si>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</si>
  <si>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</si>
  <si>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</si>
  <si>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</si>
  <si>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</si>
  <si>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</si>
  <si>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</si>
  <si>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</si>
  <si>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</si>
  <si>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</si>
  <si>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</si>
  <si>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</si>
  <si>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</si>
  <si>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</si>
  <si>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</si>
  <si>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</si>
  <si>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</si>
  <si>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</si>
  <si>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</si>
  <si>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</si>
  <si>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</si>
  <si>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</si>
  <si>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</si>
  <si>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</si>
  <si>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</si>
  <si>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</si>
  <si>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</si>
  <si>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</si>
  <si>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</si>
  <si>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</si>
  <si>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</si>
  <si>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</si>
  <si>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</si>
  <si>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</si>
  <si>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</si>
  <si>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</si>
  <si>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</si>
  <si>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</si>
  <si>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</si>
  <si>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</si>
  <si>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</si>
  <si>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</si>
  <si>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</si>
  <si>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</si>
  <si>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</si>
  <si>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</si>
  <si>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</si>
  <si>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</si>
  <si>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</si>
  <si>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</si>
  <si>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</si>
  <si>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</si>
  <si>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</si>
  <si>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</si>
  <si>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</si>
  <si>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</si>
  <si>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</si>
  <si>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</si>
  <si>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</si>
  <si>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</si>
  <si>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</si>
  <si>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</si>
  <si>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</si>
  <si>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</si>
  <si>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</si>
  <si>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</si>
  <si>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</si>
  <si>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</si>
  <si>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</si>
  <si>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</si>
  <si>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</si>
  <si>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</si>
  <si>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</si>
  <si>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</si>
  <si>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</si>
  <si>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</si>
  <si>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</si>
  <si>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</si>
  <si>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</si>
  <si>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</si>
  <si>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</si>
  <si>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</si>
  <si>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</si>
  <si>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</si>
  <si>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</si>
  <si>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</si>
  <si>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</si>
  <si>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</si>
  <si>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</si>
  <si>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</si>
  <si>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</si>
  <si>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</si>
  <si>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</si>
  <si>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</si>
  <si>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</si>
  <si>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</si>
  <si>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</si>
  <si>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</si>
  <si>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</si>
  <si>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</si>
  <si>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</si>
  <si>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</si>
  <si>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</si>
  <si>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</si>
  <si>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</si>
  <si>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</si>
  <si>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</si>
  <si>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</si>
  <si>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</si>
  <si>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</si>
  <si>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</si>
  <si>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</si>
  <si>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</si>
  <si>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</si>
  <si>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</si>
  <si>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</si>
  <si>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</si>
  <si>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</si>
  <si>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</si>
  <si>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</si>
  <si>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</si>
  <si>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</si>
  <si>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</si>
  <si>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</si>
  <si>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</si>
  <si>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</si>
  <si>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</si>
  <si>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</si>
  <si>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</si>
  <si>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</si>
  <si>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</si>
  <si>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</si>
  <si>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</si>
  <si>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</si>
  <si>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</si>
  <si>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</si>
  <si>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</si>
  <si>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</si>
  <si>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</si>
  <si>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</si>
  <si>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</si>
  <si>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</si>
  <si>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</si>
  <si>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</si>
  <si>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</si>
  <si>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</si>
  <si>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</si>
  <si>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</si>
  <si>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</si>
  <si>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</si>
  <si>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</si>
  <si>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</si>
  <si>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</si>
  <si>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</si>
  <si>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</si>
  <si>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</si>
  <si>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</si>
  <si>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</si>
  <si>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</si>
  <si>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</si>
  <si>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</si>
  <si>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</si>
  <si>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</si>
  <si>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</si>
  <si>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</si>
  <si>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</si>
  <si>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</si>
  <si>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</si>
  <si>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</si>
  <si>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</si>
  <si>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</si>
  <si>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</si>
  <si>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</si>
  <si>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</si>
  <si>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</si>
  <si>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</si>
  <si>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</si>
  <si>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</si>
  <si>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</si>
  <si>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</si>
  <si>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</si>
  <si>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</si>
  <si>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</si>
  <si>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</si>
  <si>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</si>
  <si>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</si>
  <si>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</si>
  <si>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</si>
  <si>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</si>
  <si>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</si>
  <si>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</si>
  <si>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</si>
  <si>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</si>
  <si>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</si>
  <si>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</si>
  <si>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</si>
  <si>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</si>
  <si>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</si>
  <si>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</si>
  <si>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</si>
  <si>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</si>
  <si>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</si>
  <si>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</si>
  <si>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</si>
  <si>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</si>
  <si>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</si>
  <si>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</si>
  <si>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</si>
  <si>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</si>
  <si>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</si>
  <si>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</si>
  <si>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</si>
  <si>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</si>
  <si>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</si>
  <si>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</si>
  <si>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</si>
  <si>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</si>
  <si>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</si>
  <si>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</si>
  <si>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</si>
  <si>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</si>
  <si>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</si>
  <si>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</si>
  <si>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</si>
  <si>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</si>
  <si>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</si>
  <si>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</si>
  <si>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</si>
  <si>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</si>
  <si>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</si>
  <si>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</si>
  <si>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</si>
  <si>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</si>
  <si>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</si>
  <si>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</si>
  <si>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</si>
  <si>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</si>
  <si>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</si>
  <si>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</si>
  <si>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</si>
  <si>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</si>
  <si>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</si>
  <si>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</si>
  <si>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</si>
  <si>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</si>
  <si>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</si>
  <si>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</si>
  <si>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</si>
  <si>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</si>
  <si>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</si>
  <si>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</si>
  <si>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</si>
  <si>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</si>
  <si>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</si>
  <si>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</si>
  <si>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</si>
  <si>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</si>
  <si>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</si>
  <si>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</si>
  <si>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</si>
  <si>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</si>
  <si>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</si>
  <si>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</si>
  <si>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</si>
  <si>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</si>
  <si>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</si>
  <si>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</si>
  <si>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</si>
  <si>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</si>
  <si>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</si>
  <si>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</si>
  <si>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</si>
  <si>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</si>
  <si>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</si>
  <si>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</si>
  <si>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</si>
  <si>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</si>
  <si>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</si>
  <si>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</si>
  <si>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</si>
  <si>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</si>
  <si>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</si>
  <si>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</si>
  <si>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</si>
  <si>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</si>
  <si>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</si>
  <si>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</si>
  <si>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</si>
  <si>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</si>
  <si>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</si>
  <si>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</si>
  <si>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</si>
  <si>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</si>
  <si>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</si>
  <si>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</si>
  <si>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</si>
  <si>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</si>
  <si>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</si>
  <si>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</si>
  <si>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</si>
  <si>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</si>
  <si>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</si>
  <si>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</si>
  <si>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</si>
  <si>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</si>
  <si>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</si>
  <si>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</si>
  <si>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</si>
  <si>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</si>
  <si>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</si>
  <si>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</si>
  <si>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</si>
  <si>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</si>
  <si>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</si>
  <si>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</si>
  <si>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</si>
  <si>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</si>
  <si>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</si>
  <si>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</si>
  <si>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</si>
  <si>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</si>
  <si>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</si>
  <si>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</si>
  <si>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</si>
  <si>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</si>
  <si>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</si>
  <si>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</si>
  <si>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</si>
  <si>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</si>
  <si>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</si>
  <si>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</si>
  <si>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</si>
  <si>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</si>
  <si>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</si>
  <si>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</si>
  <si>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</si>
  <si>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</si>
  <si>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</si>
  <si>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</si>
  <si>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</si>
  <si>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</si>
  <si>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</si>
  <si>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</si>
  <si>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</si>
  <si>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</si>
  <si>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</si>
  <si>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</si>
  <si>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</si>
  <si>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</si>
  <si>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</si>
  <si>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</si>
  <si>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</si>
  <si>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</si>
  <si>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</si>
  <si>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</si>
  <si>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</si>
  <si>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</si>
  <si>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(1) traditional, related MPANs, same day
(2) smart, single,  retro-dated
(3) advanced, import-export, forward-dated
(4) unmetered, single,  forward-dated</t>
  </si>
  <si>
    <t>Below is a list of all associated test cases to this scenario.</t>
  </si>
  <si>
    <t>Test Case Link</t>
  </si>
  <si>
    <t xml:space="preserve">Test Data Requirements </t>
  </si>
  <si>
    <t>MPAN Type</t>
  </si>
  <si>
    <t>Effective time</t>
  </si>
  <si>
    <t>SITFTS-0132 TC01</t>
  </si>
  <si>
    <t>SITFTS-0132 - Trad</t>
  </si>
  <si>
    <t xml:space="preserve">SITFTS-0132 - Trad  </t>
  </si>
  <si>
    <t>Traditional Related MPANs, same day Change of Data Service (as per DES138 data specification)</t>
  </si>
  <si>
    <t>Traditional Meter</t>
  </si>
  <si>
    <t xml:space="preserve">Related  </t>
  </si>
  <si>
    <t>same day</t>
  </si>
  <si>
    <t>SITFTS-0132 TC02</t>
  </si>
  <si>
    <t>SITFTS-0132 - Smart</t>
  </si>
  <si>
    <t>Smart Single MPAN, retro-dated Change of  Data Service (as per DES138 data specification)</t>
  </si>
  <si>
    <t>Smart Meter</t>
  </si>
  <si>
    <t>Single</t>
  </si>
  <si>
    <t>retro-dated</t>
  </si>
  <si>
    <t>SITFTS-0132 TC03</t>
  </si>
  <si>
    <t>SITFTS-0132 -Advanced</t>
  </si>
  <si>
    <t>SITFTS-0132 - Advanced</t>
  </si>
  <si>
    <t>Advanced Linked MPANs, forward-dated Change of Data Service (as per DES138 data specification)</t>
  </si>
  <si>
    <t xml:space="preserve"> Advanced Meter</t>
  </si>
  <si>
    <t>Import+Export</t>
  </si>
  <si>
    <t>forward-dated</t>
  </si>
  <si>
    <t>SITFTS-0132 TC04</t>
  </si>
  <si>
    <t>SITFTS-0132 - Unmetered</t>
  </si>
  <si>
    <t>Unmetered Single MPAN, forward-dated Change of Data Service (as per DES138 data specification)</t>
  </si>
  <si>
    <t xml:space="preserve"> No Meter</t>
  </si>
  <si>
    <t xml:space="preserve">SITFTS-0132 - Trad </t>
  </si>
  <si>
    <t>Related</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</si>
  <si>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</si>
  <si>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</si>
  <si>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</si>
  <si>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</si>
  <si>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</si>
  <si>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</si>
  <si>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</si>
  <si>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</si>
  <si>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</si>
  <si>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</si>
  <si>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</si>
  <si>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</si>
  <si>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</si>
  <si>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</si>
  <si>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</si>
  <si>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</si>
  <si>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</si>
  <si>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</si>
  <si>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</si>
  <si>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</si>
  <si>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Shared Steps Call to Change Data Service for Smart Segment - Traditional Related MPANs</t>
  </si>
  <si>
    <t>MHHS-DEL1829 SITFTC-Change of DS Traditional Related   
-Refer to Worksheet Chg of DS-TRAD Related Steps</t>
  </si>
  <si>
    <t>Y</t>
  </si>
  <si>
    <t>BP003</t>
  </si>
  <si>
    <t>N/A</t>
  </si>
  <si>
    <t>SUPC</t>
  </si>
  <si>
    <t>New Supplier triggers Transfer of Reads following Change of Data  Service</t>
  </si>
  <si>
    <t>N</t>
  </si>
  <si>
    <t>BP003C</t>
  </si>
  <si>
    <t xml:space="preserve">MHHS-BR-DS-024
</t>
  </si>
  <si>
    <t>SDSO</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</si>
  <si>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</si>
  <si>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</si>
  <si>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</si>
  <si>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</si>
  <si>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</si>
  <si>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</si>
  <si>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</si>
  <si>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SDSI</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</si>
  <si>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</si>
  <si>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</si>
  <si>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Old Data Service handles Settlement for Adjustment to Historic Estimations based on Estimated Read</t>
  </si>
  <si>
    <t>BP005</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</si>
  <si>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</si>
  <si>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</si>
  <si>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</si>
  <si>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</si>
  <si>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</si>
  <si>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</si>
  <si>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</si>
  <si>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Shared Steps Call to Change Data Service for Smart Segment - Smart Single MPAN</t>
  </si>
  <si>
    <t>MHHS-DEL1827 SITFTC-Change of DS Smart Single
-Refer to Worksheet Chg of DS-TRAD Related Steps</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</si>
  <si>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</si>
  <si>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</si>
  <si>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</si>
  <si>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</si>
  <si>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</si>
  <si>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</si>
  <si>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</si>
  <si>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</si>
  <si>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</si>
  <si>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</si>
  <si>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</si>
  <si>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</si>
  <si>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</si>
  <si>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202 response from DIP. Where Data services have obtained actual smart data they will issue these via IF-041 and proceed to BP05</t>
  </si>
  <si>
    <t>PUB-041</t>
  </si>
  <si>
    <t>SUPC, SDSI</t>
  </si>
  <si>
    <t>DIP issues Cumulative and Register Reads Handshake to SUPC and Incoming Data Service</t>
  </si>
  <si>
    <t>MHHS-BR-SU-146</t>
  </si>
  <si>
    <t xml:space="preserve">Supplier receives PUB-041 </t>
  </si>
  <si>
    <t>New Supplier receives PUB-041 ReadingCOS. 
Confirms successful updates on downstream systems. 
Capture test evidence in the form of logs / screenshots from downstream systems/apps</t>
  </si>
  <si>
    <t>MHHS-BR-DS-025.1</t>
  </si>
  <si>
    <t xml:space="preserve">Incoming Data Service receives PUB-041 </t>
  </si>
  <si>
    <t>Incoming Data Service receives PUB-041 ReadingCOS.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</si>
  <si>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</si>
  <si>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</si>
  <si>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</si>
  <si>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</si>
  <si>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http 202 response from DIP</t>
  </si>
  <si>
    <t xml:space="preserve">SUPC </t>
  </si>
  <si>
    <t xml:space="preserve">DIP issues Cumulative and Register Reads Handshake to SUPC  </t>
  </si>
  <si>
    <t>MHHS-BR-SU-147</t>
  </si>
  <si>
    <t>Supplier receives PUB-041 ReadingCOS. 
Confirms successful updates on downstream systems. 
Capture test evidence in the form of logs / screenshots from downstream systems/apps</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</si>
  <si>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</si>
  <si>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</si>
  <si>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SITFTS-0132 - Advanced Linked MPANs</t>
  </si>
  <si>
    <t>Shared Steps Call to Change Data Service for Advanced Segment - Advanced Linked MPANs</t>
  </si>
  <si>
    <t>MHHS-DEL1822 SITFTC-Change of DS Advanced Linked 
-Refer to Worksheet Chg of DS-TRAD Related Steps</t>
  </si>
  <si>
    <t>Transfer of Reads triggered</t>
  </si>
  <si>
    <t>BP001</t>
  </si>
  <si>
    <t>SUPI</t>
  </si>
  <si>
    <t>New Supplier triggers Transfer of Reads following Change of Suppler</t>
  </si>
  <si>
    <t>MHHS-BR-DS-026.6</t>
  </si>
  <si>
    <t>ADSO</t>
  </si>
  <si>
    <t>Outgoing Data Service accesses Meter and is successful</t>
  </si>
  <si>
    <t>The unchanged Data Service accesses the meter to download the consumption history</t>
  </si>
  <si>
    <t xml:space="preserve">800
 </t>
  </si>
  <si>
    <t xml:space="preserve">MHHS-BR-DS-026.3
 </t>
  </si>
  <si>
    <t>ADSI</t>
  </si>
  <si>
    <t>Incoming Data Service accesses Meter and is successful</t>
  </si>
  <si>
    <t>Consumption History Replay request</t>
  </si>
  <si>
    <t>MHHS-BR-DS-026.1</t>
  </si>
  <si>
    <t>IF-015</t>
  </si>
  <si>
    <t>[ConsumptionReplay]</t>
  </si>
  <si>
    <t>Incoming Data Service requests Consumption History from the DIP</t>
  </si>
  <si>
    <t>http 202 response from DIP. All consumption records (IF-021/IF-013) submitted/received by previous Advanced Data Services for a period of four months prior to SSD will be replayed</t>
  </si>
  <si>
    <t>810
815</t>
  </si>
  <si>
    <t xml:space="preserve">DIP processes Consumption Replay </t>
  </si>
  <si>
    <t>The DIP will receive MHHS-IF-015 from the Advanced Data Service for the consumption history</t>
  </si>
  <si>
    <t>PUB-016</t>
  </si>
  <si>
    <t>[ConsumptionReplayResult]</t>
  </si>
  <si>
    <t>ADSC</t>
  </si>
  <si>
    <t>DIP sends PUB-016 to ADSI</t>
  </si>
  <si>
    <t>The DIP will issue PUB-016 to the Advanced Data Service with the consumption history</t>
  </si>
  <si>
    <t>MHHS-BR-DS-026.2</t>
  </si>
  <si>
    <t>ADSI receives PUB-016 - [ConsumptionReplayResult]</t>
  </si>
  <si>
    <t xml:space="preserve">The new Advanced Data Service will receive consumption history from the DIP and progress to Settlement
Capture test evidence in the form of logs / screenshots from downstream systems/apps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</si>
  <si>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</si>
  <si>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</si>
  <si>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</si>
  <si>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</si>
  <si>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</si>
  <si>
    <t>SITFTS-0132 - Unmetered Single MPAN</t>
  </si>
  <si>
    <t>Shared Steps Call to Change Data Service for Unmetered Segment - Unmetered Single MPAN</t>
  </si>
  <si>
    <t>MHHS-DEL1831 SITFTC-Change of DS Unmetered Single
-Refer to Worksheet Chg of DS-TRAD Related Steps</t>
  </si>
  <si>
    <t>Outgoing Data Service handles Settlement for Adjustment to Historic Estimations based on Closing Position</t>
  </si>
  <si>
    <t>UMSDS</t>
  </si>
  <si>
    <t xml:space="preserve">Outgoing Data Service - Settlement Historic Adjustment invoked following the Change of Supplier.
Adjustments to previously estimated UTC Settlement Period Consumption Data [where the calendar is not locked (RF Completed)] are processed where the consumption per settlement day is calculated using a formula.
Detailed Requirements are documented in Segment Specific “Validation &amp; Estimation Method Statement”
</t>
  </si>
  <si>
    <t>Incoming Data Service handles Settlement for use in future settlement runs</t>
  </si>
  <si>
    <t>Incoming Data Service -  Settlement Future Estimations available following the Change of Supplier where the consumption per settlement day is calculated using a formula.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</si>
</sst>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i/>
      <sz val="9"/>
      <color theme="1"/>
      <name val="Arial"/>
      <family val="2"/>
    </font>
    <font>
      <i/>
      <u/>
      <sz val="9"/>
      <color theme="1" tint="0.249977111117893"/>
      <name val="Arial"/>
      <family val="2"/>
    </font>
    <font>
      <sz val="9"/>
      <color theme="1"/>
      <name val="Arial"/>
      <family val="2"/>
    </font>
    <font>
      <sz val="10"/>
      <color theme="1"/>
      <name val="Arial"/>
      <family val="2"/>
    </font>
    <font>
      <b/>
      <sz val="11"/>
      <name val="Arial"/>
      <family val="2"/>
    </font>
    <font>
      <sz val="10"/>
      <color rgb="FF0F2147"/>
      <name val="Calibri"/>
      <family val="2"/>
    </font>
    <font>
      <b/>
      <sz val="10"/>
      <color rgb="FF000000"/>
      <name val="Calibri"/>
      <family val="2"/>
    </font>
    <font>
      <sz val="10"/>
      <color theme="10"/>
      <name val="Calibri"/>
      <family val="2"/>
    </font>
    <font>
      <sz val="9"/>
      <color rgb="FF000000"/>
      <name val="Arial"/>
    </font>
    <font>
      <sz val="9"/>
      <color rgb="FF000000"/>
      <name val="Arial"/>
      <charset val="1"/>
    </font>
    <font>
      <sz val="10"/>
      <color rgb="FFFF0000"/>
      <name val="Calibri"/>
      <family val="2"/>
    </font>
    <font>
      <sz val="10"/>
      <color rgb="FF000000"/>
      <name val="Calibri"/>
    </font>
    <font>
      <sz val="10"/>
      <color rgb="FF000000"/>
      <name val="Calibri"/>
      <family val="2"/>
    </font>
    <font>
      <b/>
      <sz val="9"/>
      <color rgb="FF000000"/>
      <name val="Arial"/>
      <family val="2"/>
    </font>
    <font>
      <sz val="9"/>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7"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8" fillId="33" borderId="1" xfId="0" applyFont="1" applyFill="1" applyBorder="1" applyAlignment="1">
      <alignment vertical="center" wrapText="1"/>
    </xf>
    <xf numFmtId="0" fontId="57"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4"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62" fillId="0" borderId="31" xfId="0" applyFont="1" applyBorder="1" applyAlignment="1">
      <alignment wrapText="1"/>
    </xf>
    <xf numFmtId="0" fontId="63" fillId="0" borderId="30" xfId="0" applyFont="1" applyBorder="1" applyAlignment="1">
      <alignment vertical="top" wrapText="1"/>
    </xf>
    <xf numFmtId="0" fontId="57"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7" fillId="33" borderId="10" xfId="64" applyFont="1" applyFill="1" applyBorder="1" applyAlignment="1">
      <alignment horizontal="center" vertical="center"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4" fillId="33" borderId="1" xfId="55" quotePrefix="1" applyFont="1" applyFill="1" applyBorder="1" applyAlignment="1">
      <alignment horizontal="center" vertical="center" wrapText="1"/>
    </xf>
    <xf numFmtId="0" fontId="63" fillId="0" borderId="31" xfId="0" applyFont="1" applyBorder="1" applyAlignment="1">
      <alignment vertical="top" wrapText="1"/>
    </xf>
    <xf numFmtId="0" fontId="49" fillId="20" borderId="8" xfId="25" applyFont="1" applyBorder="1" applyAlignment="1">
      <alignment vertical="top" wrapText="1"/>
    </xf>
    <xf numFmtId="0" fontId="0" fillId="0" borderId="31" xfId="0" applyBorder="1"/>
    <xf numFmtId="0" fontId="67" fillId="0" borderId="0" xfId="0" applyFont="1"/>
    <xf numFmtId="166" fontId="69" fillId="0" borderId="31" xfId="0" applyNumberFormat="1" applyFont="1" applyBorder="1" applyAlignment="1">
      <alignment horizontal="left"/>
    </xf>
    <xf numFmtId="0" fontId="69" fillId="0" borderId="32" xfId="0" applyFont="1" applyBorder="1"/>
    <xf numFmtId="0" fontId="69" fillId="0" borderId="31" xfId="0" applyFont="1" applyBorder="1"/>
    <xf numFmtId="0" fontId="69" fillId="0" borderId="43" xfId="0" applyFont="1" applyBorder="1" applyAlignment="1">
      <alignment wrapText="1"/>
    </xf>
    <xf numFmtId="0" fontId="49" fillId="20" borderId="30" xfId="25" applyFont="1" applyBorder="1" applyAlignment="1">
      <alignment horizontal="center" vertical="top" wrapText="1"/>
    </xf>
    <xf numFmtId="0" fontId="49" fillId="20" borderId="34" xfId="25" applyFont="1" applyBorder="1" applyAlignment="1">
      <alignment vertical="top" wrapText="1"/>
    </xf>
    <xf numFmtId="0" fontId="49" fillId="20" borderId="29" xfId="25" applyFont="1" applyBorder="1" applyAlignment="1">
      <alignment horizontal="center" vertical="top" wrapText="1"/>
    </xf>
    <xf numFmtId="0" fontId="69" fillId="0" borderId="30" xfId="0" applyFont="1" applyBorder="1"/>
    <xf numFmtId="0" fontId="70" fillId="29" borderId="33" xfId="99" applyFont="1" applyFill="1" applyBorder="1" applyAlignment="1">
      <alignment vertical="top" wrapText="1"/>
    </xf>
    <xf numFmtId="0" fontId="70" fillId="29" borderId="33" xfId="104" applyFont="1" applyFill="1" applyBorder="1" applyAlignment="1">
      <alignment vertical="top" wrapText="1"/>
    </xf>
    <xf numFmtId="0" fontId="69" fillId="29" borderId="30" xfId="0" applyFont="1" applyFill="1" applyBorder="1" applyAlignment="1">
      <alignment horizontal="left" vertical="top" wrapText="1"/>
    </xf>
    <xf numFmtId="0" fontId="69" fillId="0" borderId="12" xfId="0" applyFont="1" applyBorder="1" applyAlignment="1">
      <alignment horizontal="left" vertical="top" wrapText="1"/>
    </xf>
    <xf numFmtId="0" fontId="69" fillId="0" borderId="1" xfId="0" applyFont="1" applyBorder="1" applyAlignment="1">
      <alignment horizontal="left" vertical="top" wrapText="1"/>
    </xf>
    <xf numFmtId="0" fontId="69" fillId="29" borderId="1" xfId="0" applyFont="1" applyFill="1" applyBorder="1" applyAlignment="1">
      <alignment horizontal="left" vertical="top" wrapText="1"/>
    </xf>
    <xf numFmtId="0" fontId="69" fillId="0" borderId="10" xfId="0" applyFont="1" applyBorder="1" applyAlignment="1">
      <alignment horizontal="left" vertical="top" wrapText="1"/>
    </xf>
    <xf numFmtId="0" fontId="63" fillId="0" borderId="10" xfId="0" applyFont="1" applyBorder="1" applyAlignment="1">
      <alignment horizontal="left" vertical="top" wrapText="1"/>
    </xf>
    <xf numFmtId="164" fontId="71" fillId="29" borderId="1" xfId="105" applyNumberFormat="1" applyFont="1" applyFill="1" applyBorder="1" applyAlignment="1">
      <alignment horizontal="left" vertical="top" wrapText="1"/>
    </xf>
    <xf numFmtId="0" fontId="71" fillId="29" borderId="1" xfId="103" applyFont="1" applyFill="1" applyBorder="1" applyAlignment="1">
      <alignment horizontal="center" vertical="top" wrapText="1"/>
    </xf>
    <xf numFmtId="0" fontId="71" fillId="29" borderId="0" xfId="99" applyFont="1" applyFill="1" applyAlignment="1">
      <alignment vertical="center" wrapText="1"/>
    </xf>
    <xf numFmtId="0" fontId="71" fillId="29" borderId="0" xfId="99" applyFont="1" applyFill="1" applyAlignment="1">
      <alignment vertical="top" wrapText="1"/>
    </xf>
    <xf numFmtId="0" fontId="69" fillId="29" borderId="12" xfId="0" applyFont="1" applyFill="1" applyBorder="1" applyAlignment="1">
      <alignment horizontal="left" vertical="top" wrapText="1"/>
    </xf>
    <xf numFmtId="164" fontId="69" fillId="29" borderId="1" xfId="99" applyNumberFormat="1" applyFont="1" applyFill="1" applyBorder="1" applyAlignment="1">
      <alignment horizontal="left" vertical="top" wrapText="1"/>
    </xf>
    <xf numFmtId="0" fontId="71" fillId="29" borderId="1" xfId="100" applyFont="1" applyFill="1" applyBorder="1" applyAlignment="1">
      <alignment horizontal="center" vertical="top" wrapText="1"/>
    </xf>
    <xf numFmtId="164" fontId="69" fillId="29" borderId="1" xfId="104" applyNumberFormat="1" applyFont="1" applyFill="1" applyBorder="1" applyAlignment="1">
      <alignment horizontal="left" vertical="top" wrapText="1"/>
    </xf>
    <xf numFmtId="0" fontId="69" fillId="29" borderId="10" xfId="0" applyFont="1" applyFill="1" applyBorder="1" applyAlignment="1">
      <alignment horizontal="left" vertical="top" wrapText="1"/>
    </xf>
    <xf numFmtId="0" fontId="69" fillId="0" borderId="29" xfId="0" applyFont="1" applyBorder="1" applyAlignment="1">
      <alignment horizontal="left" vertical="top" wrapText="1"/>
    </xf>
    <xf numFmtId="164" fontId="71" fillId="29" borderId="10" xfId="105" applyNumberFormat="1" applyFont="1" applyFill="1" applyBorder="1" applyAlignment="1">
      <alignment horizontal="left" vertical="top" wrapText="1"/>
    </xf>
    <xf numFmtId="0" fontId="71" fillId="29" borderId="30" xfId="103" applyFont="1" applyFill="1" applyBorder="1" applyAlignment="1">
      <alignment horizontal="center" vertical="top" wrapText="1"/>
    </xf>
    <xf numFmtId="164" fontId="69" fillId="29" borderId="10" xfId="99" applyNumberFormat="1" applyFont="1" applyFill="1" applyBorder="1" applyAlignment="1">
      <alignment horizontal="left" vertical="top" wrapText="1"/>
    </xf>
    <xf numFmtId="0" fontId="71" fillId="29" borderId="30" xfId="100" applyFont="1" applyFill="1" applyBorder="1" applyAlignment="1">
      <alignment horizontal="center" vertical="top" wrapText="1"/>
    </xf>
    <xf numFmtId="0" fontId="71" fillId="29" borderId="0" xfId="104" applyFont="1" applyFill="1" applyAlignment="1">
      <alignment vertical="top" wrapText="1"/>
    </xf>
    <xf numFmtId="164" fontId="69" fillId="29" borderId="10" xfId="104" applyNumberFormat="1" applyFont="1" applyFill="1" applyBorder="1" applyAlignment="1">
      <alignment horizontal="left" vertical="top" wrapText="1"/>
    </xf>
    <xf numFmtId="0" fontId="71" fillId="29" borderId="0" xfId="104" applyFont="1" applyFill="1" applyAlignment="1">
      <alignment vertical="center" wrapText="1"/>
    </xf>
    <xf numFmtId="0" fontId="70" fillId="29" borderId="0" xfId="104" applyFont="1" applyFill="1" applyAlignment="1">
      <alignment vertical="top" wrapText="1"/>
    </xf>
    <xf numFmtId="0" fontId="68" fillId="29" borderId="1" xfId="0" applyFont="1" applyFill="1" applyBorder="1" applyAlignment="1">
      <alignment horizontal="left" vertical="top" wrapText="1"/>
    </xf>
    <xf numFmtId="0" fontId="70" fillId="29" borderId="30" xfId="104" applyFont="1" applyFill="1" applyBorder="1" applyAlignment="1">
      <alignment vertical="top" wrapText="1"/>
    </xf>
    <xf numFmtId="0" fontId="69" fillId="29" borderId="42" xfId="0" applyFont="1" applyFill="1" applyBorder="1" applyAlignment="1">
      <alignment horizontal="left" vertical="top" wrapText="1"/>
    </xf>
    <xf numFmtId="0" fontId="70" fillId="29" borderId="41" xfId="104" applyFont="1" applyFill="1" applyBorder="1" applyAlignment="1">
      <alignment vertical="top" wrapText="1"/>
    </xf>
    <xf numFmtId="0" fontId="69" fillId="0" borderId="30" xfId="0" applyFont="1" applyBorder="1" applyAlignment="1">
      <alignment horizontal="left" vertical="top" wrapText="1"/>
    </xf>
    <xf numFmtId="0" fontId="63" fillId="0" borderId="30" xfId="0" applyFont="1" applyBorder="1" applyAlignment="1">
      <alignment horizontal="left" vertical="top" wrapText="1"/>
    </xf>
    <xf numFmtId="0" fontId="71" fillId="29" borderId="29" xfId="103" applyFont="1" applyFill="1" applyBorder="1" applyAlignment="1">
      <alignment horizontal="center" vertical="top" wrapText="1"/>
    </xf>
    <xf numFmtId="166" fontId="69" fillId="0" borderId="30" xfId="0" applyNumberFormat="1" applyFont="1" applyBorder="1" applyAlignment="1">
      <alignment horizontal="left"/>
    </xf>
    <xf numFmtId="0" fontId="69" fillId="0" borderId="30" xfId="0" applyFont="1" applyBorder="1" applyAlignment="1">
      <alignment wrapText="1"/>
    </xf>
    <xf numFmtId="0" fontId="0" fillId="0" borderId="43" xfId="0" applyBorder="1" applyAlignment="1">
      <alignment wrapText="1"/>
    </xf>
    <xf numFmtId="0" fontId="67" fillId="0" borderId="12"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6"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7" fillId="33" borderId="10" xfId="64" applyFont="1" applyFill="1" applyBorder="1" applyAlignment="1">
      <alignment horizontal="center" vertical="center"/>
    </xf>
    <xf numFmtId="0" fontId="57" fillId="33" borderId="11" xfId="64" applyFont="1" applyFill="1" applyBorder="1" applyAlignment="1">
      <alignment horizontal="center" vertical="center"/>
    </xf>
    <xf numFmtId="0" fontId="57"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5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58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8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4" t="s">
        <v>1</v>
      </c>
      <c r="C3" s="184"/>
      <c r="D3" s="184"/>
      <c r="E3" s="184"/>
      <c r="F3" s="184"/>
      <c r="G3" s="184"/>
      <c r="H3" s="184"/>
      <c r="I3" s="184"/>
    </row>
    <row r="4" spans="2:17" ht="13.7" customHeight="1">
      <c r="B4" s="186" t="s">
        <v>2</v>
      </c>
      <c r="C4" s="186"/>
      <c r="D4" s="186"/>
      <c r="E4" s="186"/>
      <c r="F4" s="186"/>
      <c r="G4" s="186"/>
      <c r="H4" s="186"/>
      <c r="I4" s="186"/>
      <c r="J4" s="186"/>
      <c r="K4" s="186"/>
      <c r="L4" s="186"/>
      <c r="M4" s="186"/>
      <c r="N4" s="186"/>
      <c r="O4" s="49"/>
      <c r="P4" s="49"/>
      <c r="Q4" s="49"/>
    </row>
    <row r="5" spans="2:17">
      <c r="B5" s="186"/>
      <c r="C5" s="186"/>
      <c r="D5" s="186"/>
      <c r="E5" s="186"/>
      <c r="F5" s="186"/>
      <c r="G5" s="186"/>
      <c r="H5" s="186"/>
      <c r="I5" s="186"/>
      <c r="J5" s="186"/>
      <c r="K5" s="186"/>
      <c r="L5" s="186"/>
      <c r="M5" s="186"/>
      <c r="N5" s="186"/>
      <c r="O5" s="49"/>
      <c r="P5" s="49"/>
      <c r="Q5" s="49"/>
    </row>
    <row r="6" spans="2:17">
      <c r="B6" s="186"/>
      <c r="C6" s="186"/>
      <c r="D6" s="186"/>
      <c r="E6" s="186"/>
      <c r="F6" s="186"/>
      <c r="G6" s="186"/>
      <c r="H6" s="186"/>
      <c r="I6" s="186"/>
      <c r="J6" s="186"/>
      <c r="K6" s="186"/>
      <c r="L6" s="186"/>
      <c r="M6" s="186"/>
      <c r="N6" s="186"/>
      <c r="O6" s="49"/>
      <c r="P6" s="49"/>
      <c r="Q6" s="49"/>
    </row>
    <row r="7" spans="2:17">
      <c r="B7" s="186"/>
      <c r="C7" s="186"/>
      <c r="D7" s="186"/>
      <c r="E7" s="186"/>
      <c r="F7" s="186"/>
      <c r="G7" s="186"/>
      <c r="H7" s="186"/>
      <c r="I7" s="186"/>
      <c r="J7" s="186"/>
      <c r="K7" s="186"/>
      <c r="L7" s="186"/>
      <c r="M7" s="186"/>
      <c r="N7" s="186"/>
      <c r="O7" s="49"/>
      <c r="P7" s="49"/>
      <c r="Q7" s="49"/>
    </row>
    <row r="8" spans="2:17">
      <c r="B8" s="186"/>
      <c r="C8" s="186"/>
      <c r="D8" s="186"/>
      <c r="E8" s="186"/>
      <c r="F8" s="186"/>
      <c r="G8" s="186"/>
      <c r="H8" s="186"/>
      <c r="I8" s="186"/>
      <c r="J8" s="186"/>
      <c r="K8" s="186"/>
      <c r="L8" s="186"/>
      <c r="M8" s="186"/>
      <c r="N8" s="186"/>
      <c r="O8" s="49"/>
      <c r="P8" s="49"/>
      <c r="Q8" s="49"/>
    </row>
    <row r="9" spans="2:17">
      <c r="B9" s="186"/>
      <c r="C9" s="186"/>
      <c r="D9" s="186"/>
      <c r="E9" s="186"/>
      <c r="F9" s="186"/>
      <c r="G9" s="186"/>
      <c r="H9" s="186"/>
      <c r="I9" s="186"/>
      <c r="J9" s="186"/>
      <c r="K9" s="186"/>
      <c r="L9" s="186"/>
      <c r="M9" s="186"/>
      <c r="N9" s="186"/>
      <c r="O9" s="49"/>
      <c r="P9" s="49"/>
      <c r="Q9" s="49"/>
    </row>
    <row r="10" spans="2:17">
      <c r="B10" s="186"/>
      <c r="C10" s="186"/>
      <c r="D10" s="186"/>
      <c r="E10" s="186"/>
      <c r="F10" s="186"/>
      <c r="G10" s="186"/>
      <c r="H10" s="186"/>
      <c r="I10" s="186"/>
      <c r="J10" s="186"/>
      <c r="K10" s="186"/>
      <c r="L10" s="186"/>
      <c r="M10" s="186"/>
      <c r="N10" s="186"/>
      <c r="O10" s="49"/>
      <c r="P10" s="49"/>
      <c r="Q10" s="49"/>
    </row>
    <row r="11" spans="2:17">
      <c r="B11" s="186"/>
      <c r="C11" s="186"/>
      <c r="D11" s="186"/>
      <c r="E11" s="186"/>
      <c r="F11" s="186"/>
      <c r="G11" s="186"/>
      <c r="H11" s="186"/>
      <c r="I11" s="186"/>
      <c r="J11" s="186"/>
      <c r="K11" s="186"/>
      <c r="L11" s="186"/>
      <c r="M11" s="186"/>
      <c r="N11" s="18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9"/>
      <c r="C27" s="49"/>
      <c r="D27" s="49"/>
      <c r="E27" s="49"/>
      <c r="F27" s="49"/>
    </row>
    <row r="28" spans="2:17">
      <c r="B28" s="49"/>
      <c r="C28" s="49"/>
      <c r="D28" s="49"/>
      <c r="E28" s="49"/>
      <c r="F28" s="49"/>
    </row>
    <row r="29" spans="2:17">
      <c r="B29" s="52"/>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52"/>
    </row>
    <row r="41" spans="2:14" ht="15.6">
      <c r="B41" s="184" t="s">
        <v>17</v>
      </c>
      <c r="C41" s="184"/>
      <c r="D41" s="184"/>
      <c r="E41" s="184"/>
      <c r="F41" s="184"/>
      <c r="G41" s="184"/>
      <c r="H41" s="184"/>
      <c r="I41" s="18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4" t="s">
        <v>18</v>
      </c>
      <c r="C52" s="184"/>
      <c r="D52" s="184"/>
      <c r="E52" s="184"/>
      <c r="F52" s="184"/>
      <c r="G52" s="184"/>
      <c r="H52" s="184"/>
      <c r="I52" s="18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2" t="s">
        <v>24</v>
      </c>
      <c r="B5" s="192"/>
      <c r="C5" s="192"/>
      <c r="D5" s="192"/>
    </row>
    <row r="6" spans="1:4">
      <c r="A6" s="31"/>
      <c r="B6" s="31"/>
      <c r="C6" s="31"/>
      <c r="D6" s="31"/>
    </row>
    <row r="7" spans="1:4" ht="15.6">
      <c r="A7" s="32" t="s">
        <v>25</v>
      </c>
      <c r="B7" s="31"/>
      <c r="C7" s="31"/>
      <c r="D7" s="31"/>
    </row>
    <row r="8" spans="1:4">
      <c r="A8" s="4" t="s">
        <v>26</v>
      </c>
      <c r="B8" s="193" t="s">
        <v>27</v>
      </c>
      <c r="C8" s="193"/>
      <c r="D8" s="31"/>
    </row>
    <row r="9" spans="1:4">
      <c r="A9" s="33"/>
      <c r="B9" s="194"/>
      <c r="C9" s="19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2" t="s">
        <v>373</v>
      </c>
      <c r="D37" s="202"/>
      <c r="E37" s="202"/>
      <c r="F37" s="202"/>
      <c r="G37" s="202"/>
      <c r="H37" s="202"/>
      <c r="I37" s="202"/>
    </row>
    <row r="38" spans="2:9">
      <c r="B38" s="45" t="s">
        <v>374</v>
      </c>
      <c r="C38" s="197" t="s">
        <v>375</v>
      </c>
      <c r="D38" s="197"/>
      <c r="E38" s="197"/>
      <c r="F38" s="197"/>
      <c r="G38" s="197"/>
      <c r="H38" s="197"/>
      <c r="I38" s="197"/>
    </row>
    <row r="39" spans="2:9">
      <c r="B39" s="46" t="s">
        <v>254</v>
      </c>
      <c r="C39" s="201" t="s">
        <v>376</v>
      </c>
      <c r="D39" s="201"/>
      <c r="E39" s="201"/>
      <c r="F39" s="201"/>
      <c r="G39" s="201"/>
      <c r="H39" s="201"/>
      <c r="I39" s="201"/>
    </row>
    <row r="40" spans="2:9">
      <c r="B40" s="46" t="s">
        <v>377</v>
      </c>
      <c r="C40" s="201" t="s">
        <v>378</v>
      </c>
      <c r="D40" s="201"/>
      <c r="E40" s="201"/>
      <c r="F40" s="201"/>
      <c r="G40" s="201"/>
      <c r="H40" s="201"/>
      <c r="I40" s="201"/>
    </row>
    <row r="41" spans="2:9">
      <c r="B41" s="45" t="s">
        <v>379</v>
      </c>
      <c r="C41" s="201" t="s">
        <v>380</v>
      </c>
      <c r="D41" s="201"/>
      <c r="E41" s="201"/>
      <c r="F41" s="201"/>
      <c r="G41" s="201"/>
      <c r="H41" s="201"/>
      <c r="I41" s="201"/>
    </row>
    <row r="42" spans="2:9" ht="38.25" customHeight="1">
      <c r="B42" s="47" t="s">
        <v>381</v>
      </c>
      <c r="C42" s="201" t="s">
        <v>382</v>
      </c>
      <c r="D42" s="201"/>
      <c r="E42" s="201"/>
      <c r="F42" s="201"/>
      <c r="G42" s="201"/>
      <c r="H42" s="201"/>
      <c r="I42" s="201"/>
    </row>
    <row r="43" spans="2:9">
      <c r="B43" s="47" t="s">
        <v>379</v>
      </c>
      <c r="C43" s="201" t="s">
        <v>383</v>
      </c>
      <c r="D43" s="201"/>
      <c r="E43" s="201"/>
      <c r="F43" s="201"/>
      <c r="G43" s="201"/>
      <c r="H43" s="201"/>
      <c r="I43" s="201"/>
    </row>
    <row r="44" spans="2:9">
      <c r="B44" s="47" t="s">
        <v>384</v>
      </c>
      <c r="C44" s="200" t="s">
        <v>385</v>
      </c>
      <c r="D44" s="201"/>
      <c r="E44" s="201"/>
      <c r="F44" s="201"/>
      <c r="G44" s="201"/>
      <c r="H44" s="201"/>
      <c r="I44" s="201"/>
    </row>
    <row r="45" spans="2:9">
      <c r="B45" s="47" t="s">
        <v>253</v>
      </c>
      <c r="C45" s="200" t="s">
        <v>386</v>
      </c>
      <c r="D45" s="201"/>
      <c r="E45" s="201"/>
      <c r="F45" s="201"/>
      <c r="G45" s="201"/>
      <c r="H45" s="201"/>
      <c r="I45" s="201"/>
    </row>
    <row r="46" spans="2:9">
      <c r="B46" s="47" t="s">
        <v>387</v>
      </c>
      <c r="C46" s="200" t="s">
        <v>388</v>
      </c>
      <c r="D46" s="201"/>
      <c r="E46" s="201"/>
      <c r="F46" s="201"/>
      <c r="G46" s="201"/>
      <c r="H46" s="201"/>
      <c r="I46" s="201"/>
    </row>
    <row r="47" spans="2:9" ht="29.25" customHeight="1">
      <c r="B47" s="47" t="s">
        <v>389</v>
      </c>
      <c r="C47" s="203" t="s">
        <v>390</v>
      </c>
      <c r="D47" s="204"/>
      <c r="E47" s="204"/>
      <c r="F47" s="204"/>
      <c r="G47" s="204"/>
      <c r="H47" s="204"/>
      <c r="I47" s="200"/>
    </row>
    <row r="48" spans="2:9">
      <c r="B48" s="47" t="s">
        <v>391</v>
      </c>
      <c r="C48" s="201" t="s">
        <v>392</v>
      </c>
      <c r="D48" s="201"/>
      <c r="E48" s="201"/>
      <c r="F48" s="201"/>
      <c r="G48" s="201"/>
      <c r="H48" s="201"/>
      <c r="I48" s="201"/>
    </row>
    <row r="49" spans="2:9">
      <c r="B49" s="47" t="s">
        <v>8</v>
      </c>
      <c r="C49" s="201" t="s">
        <v>393</v>
      </c>
      <c r="D49" s="201"/>
      <c r="E49" s="201"/>
      <c r="F49" s="201"/>
      <c r="G49" s="201"/>
      <c r="H49" s="201"/>
      <c r="I49" s="201"/>
    </row>
    <row r="50" spans="2:9">
      <c r="B50" s="47" t="s">
        <v>394</v>
      </c>
      <c r="C50" s="201" t="s">
        <v>395</v>
      </c>
      <c r="D50" s="201"/>
      <c r="E50" s="201"/>
      <c r="F50" s="201"/>
      <c r="G50" s="201"/>
      <c r="H50" s="201"/>
      <c r="I50" s="201"/>
    </row>
    <row r="51" spans="2:9">
      <c r="B51" s="47" t="s">
        <v>396</v>
      </c>
      <c r="C51" s="201" t="s">
        <v>397</v>
      </c>
      <c r="D51" s="201"/>
      <c r="E51" s="201"/>
      <c r="F51" s="201"/>
      <c r="G51" s="201"/>
      <c r="H51" s="201"/>
      <c r="I51" s="201"/>
    </row>
    <row r="52" spans="2:9">
      <c r="B52" s="47" t="s">
        <v>398</v>
      </c>
      <c r="C52" s="201" t="s">
        <v>399</v>
      </c>
      <c r="D52" s="201"/>
      <c r="E52" s="201"/>
      <c r="F52" s="201"/>
      <c r="G52" s="201"/>
      <c r="H52" s="201"/>
      <c r="I52" s="201"/>
    </row>
    <row r="53" spans="2:9">
      <c r="B53" s="47" t="s">
        <v>400</v>
      </c>
      <c r="C53" s="201" t="s">
        <v>401</v>
      </c>
      <c r="D53" s="201"/>
      <c r="E53" s="201"/>
      <c r="F53" s="201"/>
      <c r="G53" s="201"/>
      <c r="H53" s="201"/>
      <c r="I53" s="201"/>
    </row>
    <row r="54" spans="2:9" ht="24.75" customHeight="1">
      <c r="B54" s="47" t="s">
        <v>402</v>
      </c>
      <c r="C54" s="201" t="s">
        <v>403</v>
      </c>
      <c r="D54" s="201"/>
      <c r="E54" s="201"/>
      <c r="F54" s="201"/>
      <c r="G54" s="201"/>
      <c r="H54" s="201"/>
      <c r="I54" s="201"/>
    </row>
    <row r="55" spans="2:9" ht="25.5" customHeight="1">
      <c r="B55" s="47" t="s">
        <v>404</v>
      </c>
      <c r="C55" s="201" t="s">
        <v>405</v>
      </c>
      <c r="D55" s="201"/>
      <c r="E55" s="201"/>
      <c r="F55" s="201"/>
      <c r="G55" s="201"/>
      <c r="H55" s="201"/>
      <c r="I55" s="201"/>
    </row>
    <row r="56" spans="2:9" ht="27" customHeight="1">
      <c r="B56" s="47" t="s">
        <v>406</v>
      </c>
      <c r="C56" s="201" t="s">
        <v>407</v>
      </c>
      <c r="D56" s="201"/>
      <c r="E56" s="201"/>
      <c r="F56" s="201"/>
      <c r="G56" s="201"/>
      <c r="H56" s="201"/>
      <c r="I56" s="201"/>
    </row>
    <row r="57" spans="2:9" ht="27" customHeight="1">
      <c r="B57" s="47" t="s">
        <v>408</v>
      </c>
      <c r="C57" s="201" t="s">
        <v>409</v>
      </c>
      <c r="D57" s="201"/>
      <c r="E57" s="201"/>
      <c r="F57" s="201"/>
      <c r="G57" s="201"/>
      <c r="H57" s="201"/>
      <c r="I57" s="201"/>
    </row>
    <row r="58" spans="2:9">
      <c r="B58" s="47" t="s">
        <v>410</v>
      </c>
      <c r="C58" s="201" t="s">
        <v>411</v>
      </c>
      <c r="D58" s="201"/>
      <c r="E58" s="201"/>
      <c r="F58" s="201"/>
      <c r="G58" s="201"/>
      <c r="H58" s="201"/>
      <c r="I58" s="201"/>
    </row>
    <row r="59" spans="2:9">
      <c r="B59" s="47" t="s">
        <v>412</v>
      </c>
      <c r="C59" s="201" t="s">
        <v>413</v>
      </c>
      <c r="D59" s="201"/>
      <c r="E59" s="201"/>
      <c r="F59" s="201"/>
      <c r="G59" s="201"/>
      <c r="H59" s="201"/>
      <c r="I59" s="201"/>
    </row>
    <row r="60" spans="2:9" ht="27.75" customHeight="1">
      <c r="B60" s="47" t="s">
        <v>414</v>
      </c>
      <c r="C60" s="201" t="s">
        <v>415</v>
      </c>
      <c r="D60" s="201"/>
      <c r="E60" s="201"/>
      <c r="F60" s="201"/>
      <c r="G60" s="201"/>
      <c r="H60" s="201"/>
      <c r="I60" s="201"/>
    </row>
    <row r="61" spans="2:9">
      <c r="B61" s="47" t="s">
        <v>416</v>
      </c>
      <c r="C61" s="201" t="s">
        <v>417</v>
      </c>
      <c r="D61" s="201"/>
      <c r="E61" s="201"/>
      <c r="F61" s="201"/>
      <c r="G61" s="201"/>
      <c r="H61" s="201"/>
      <c r="I61" s="201"/>
    </row>
    <row r="62" spans="2:9" ht="25.5" hidden="1" customHeight="1">
      <c r="B62" s="47" t="s">
        <v>418</v>
      </c>
      <c r="C62" s="203" t="s">
        <v>419</v>
      </c>
      <c r="D62" s="204"/>
      <c r="E62" s="204"/>
      <c r="F62" s="204"/>
      <c r="G62" s="204"/>
      <c r="H62" s="204"/>
      <c r="I62" s="200"/>
    </row>
    <row r="63" spans="2:9" ht="41.25" customHeight="1">
      <c r="B63" s="47" t="s">
        <v>420</v>
      </c>
      <c r="C63" s="201" t="s">
        <v>421</v>
      </c>
      <c r="D63" s="201"/>
      <c r="E63" s="201"/>
      <c r="F63" s="201"/>
      <c r="G63" s="201"/>
      <c r="H63" s="201"/>
      <c r="I63" s="201"/>
    </row>
    <row r="64" spans="2:9" ht="25.5" customHeight="1">
      <c r="B64" s="47" t="s">
        <v>422</v>
      </c>
      <c r="C64" s="201" t="s">
        <v>423</v>
      </c>
      <c r="D64" s="201"/>
      <c r="E64" s="201"/>
      <c r="F64" s="201"/>
      <c r="G64" s="201"/>
      <c r="H64" s="201"/>
      <c r="I64" s="201"/>
    </row>
    <row r="65" spans="2:9">
      <c r="B65" s="48" t="s">
        <v>424</v>
      </c>
      <c r="C65" s="201"/>
      <c r="D65" s="201"/>
      <c r="E65" s="201"/>
      <c r="F65" s="201"/>
      <c r="G65" s="201"/>
      <c r="H65" s="201"/>
      <c r="I65" s="20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2" t="s">
        <v>373</v>
      </c>
      <c r="D79" s="202"/>
      <c r="E79" s="202"/>
      <c r="F79" s="202"/>
      <c r="G79" s="202"/>
      <c r="H79" s="202"/>
      <c r="I79" s="202"/>
    </row>
    <row r="80" spans="2:9">
      <c r="B80" s="47" t="s">
        <v>431</v>
      </c>
      <c r="C80" s="197" t="s">
        <v>432</v>
      </c>
      <c r="D80" s="197"/>
      <c r="E80" s="197"/>
      <c r="F80" s="197"/>
      <c r="G80" s="197"/>
      <c r="H80" s="197"/>
      <c r="I80" s="197"/>
    </row>
    <row r="81" spans="2:9" ht="12.75" customHeight="1">
      <c r="B81" s="47" t="s">
        <v>254</v>
      </c>
      <c r="C81" s="197" t="s">
        <v>433</v>
      </c>
      <c r="D81" s="197"/>
      <c r="E81" s="197"/>
      <c r="F81" s="197"/>
      <c r="G81" s="197"/>
      <c r="H81" s="197"/>
      <c r="I81" s="197"/>
    </row>
    <row r="82" spans="2:9" ht="30" customHeight="1">
      <c r="B82" s="47" t="s">
        <v>434</v>
      </c>
      <c r="C82" s="197" t="s">
        <v>435</v>
      </c>
      <c r="D82" s="197"/>
      <c r="E82" s="197"/>
      <c r="F82" s="197"/>
      <c r="G82" s="197"/>
      <c r="H82" s="197"/>
      <c r="I82" s="197"/>
    </row>
    <row r="83" spans="2:9" ht="30" customHeight="1">
      <c r="B83" s="47" t="s">
        <v>436</v>
      </c>
      <c r="C83" s="197" t="s">
        <v>437</v>
      </c>
      <c r="D83" s="197"/>
      <c r="E83" s="197"/>
      <c r="F83" s="197"/>
      <c r="G83" s="197"/>
      <c r="H83" s="197"/>
      <c r="I83" s="197"/>
    </row>
    <row r="84" spans="2:9">
      <c r="B84" s="47" t="s">
        <v>379</v>
      </c>
      <c r="C84" s="197" t="s">
        <v>438</v>
      </c>
      <c r="D84" s="197"/>
      <c r="E84" s="197"/>
      <c r="F84" s="197"/>
      <c r="G84" s="197"/>
      <c r="H84" s="197"/>
      <c r="I84" s="197"/>
    </row>
    <row r="85" spans="2:9" ht="30" customHeight="1">
      <c r="B85" s="47" t="s">
        <v>439</v>
      </c>
      <c r="C85" s="197" t="s">
        <v>440</v>
      </c>
      <c r="D85" s="197"/>
      <c r="E85" s="197"/>
      <c r="F85" s="197"/>
      <c r="G85" s="197"/>
      <c r="H85" s="197"/>
      <c r="I85" s="197"/>
    </row>
    <row r="86" spans="2:9">
      <c r="B86" s="47" t="s">
        <v>253</v>
      </c>
      <c r="C86" s="200" t="s">
        <v>386</v>
      </c>
      <c r="D86" s="201"/>
      <c r="E86" s="201"/>
      <c r="F86" s="201"/>
      <c r="G86" s="201"/>
      <c r="H86" s="201"/>
      <c r="I86" s="201"/>
    </row>
    <row r="87" spans="2:9" ht="26.25" customHeight="1">
      <c r="B87" s="47" t="s">
        <v>441</v>
      </c>
      <c r="C87" s="197" t="s">
        <v>442</v>
      </c>
      <c r="D87" s="197"/>
      <c r="E87" s="197"/>
      <c r="F87" s="197"/>
      <c r="G87" s="197"/>
      <c r="H87" s="197"/>
      <c r="I87" s="197"/>
    </row>
    <row r="88" spans="2:9" ht="26.25" customHeight="1">
      <c r="B88" s="47" t="s">
        <v>443</v>
      </c>
      <c r="C88" s="197" t="s">
        <v>444</v>
      </c>
      <c r="D88" s="197"/>
      <c r="E88" s="197"/>
      <c r="F88" s="197"/>
      <c r="G88" s="197"/>
      <c r="H88" s="197"/>
      <c r="I88" s="197"/>
    </row>
    <row r="89" spans="2:9" ht="27.75" customHeight="1">
      <c r="B89" s="47" t="s">
        <v>445</v>
      </c>
      <c r="C89" s="197" t="s">
        <v>446</v>
      </c>
      <c r="D89" s="197"/>
      <c r="E89" s="197"/>
      <c r="F89" s="197"/>
      <c r="G89" s="197"/>
      <c r="H89" s="197"/>
      <c r="I89" s="197"/>
    </row>
    <row r="90" spans="2:9" ht="54.75" customHeight="1">
      <c r="B90" s="47" t="s">
        <v>447</v>
      </c>
      <c r="C90" s="197" t="s">
        <v>448</v>
      </c>
      <c r="D90" s="197"/>
      <c r="E90" s="197"/>
      <c r="F90" s="197"/>
      <c r="G90" s="197"/>
      <c r="H90" s="197"/>
      <c r="I90" s="197"/>
    </row>
    <row r="91" spans="2:9" ht="33" customHeight="1">
      <c r="B91" s="47" t="s">
        <v>449</v>
      </c>
      <c r="C91" s="197" t="s">
        <v>450</v>
      </c>
      <c r="D91" s="197"/>
      <c r="E91" s="197"/>
      <c r="F91" s="197"/>
      <c r="G91" s="197"/>
      <c r="H91" s="197"/>
      <c r="I91" s="197"/>
    </row>
    <row r="92" spans="2:9">
      <c r="B92" s="47" t="s">
        <v>451</v>
      </c>
      <c r="C92" s="197" t="s">
        <v>452</v>
      </c>
      <c r="D92" s="197"/>
      <c r="E92" s="197"/>
      <c r="F92" s="197"/>
      <c r="G92" s="197"/>
      <c r="H92" s="197"/>
      <c r="I92" s="197"/>
    </row>
    <row r="93" spans="2:9" ht="30.75" customHeight="1">
      <c r="B93" s="47" t="s">
        <v>255</v>
      </c>
      <c r="C93" s="197" t="s">
        <v>453</v>
      </c>
      <c r="D93" s="197"/>
      <c r="E93" s="197"/>
      <c r="F93" s="197"/>
      <c r="G93" s="197"/>
      <c r="H93" s="197"/>
      <c r="I93" s="197"/>
    </row>
    <row r="94" spans="2:9" ht="30.75" customHeight="1">
      <c r="B94" s="47" t="s">
        <v>454</v>
      </c>
      <c r="C94" s="197" t="s">
        <v>455</v>
      </c>
      <c r="D94" s="197"/>
      <c r="E94" s="197"/>
      <c r="F94" s="197"/>
      <c r="G94" s="197"/>
      <c r="H94" s="197"/>
      <c r="I94" s="19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2" t="s">
        <v>461</v>
      </c>
      <c r="C108" s="198" t="s">
        <v>462</v>
      </c>
      <c r="D108" s="198"/>
      <c r="E108" s="198"/>
      <c r="F108" s="198"/>
      <c r="G108" s="198"/>
      <c r="H108" s="198"/>
      <c r="I108" s="198"/>
    </row>
    <row r="109" spans="2:11" ht="21.75" customHeight="1">
      <c r="B109" s="42" t="s">
        <v>463</v>
      </c>
      <c r="C109" s="198" t="s">
        <v>464</v>
      </c>
      <c r="D109" s="198"/>
      <c r="E109" s="198"/>
      <c r="F109" s="198"/>
      <c r="G109" s="198"/>
      <c r="H109" s="198"/>
      <c r="I109" s="198"/>
    </row>
    <row r="110" spans="2:11" ht="21" customHeight="1">
      <c r="B110" s="42" t="s">
        <v>465</v>
      </c>
      <c r="C110" s="198" t="s">
        <v>466</v>
      </c>
      <c r="D110" s="198"/>
      <c r="E110" s="198"/>
      <c r="F110" s="198"/>
      <c r="G110" s="198"/>
      <c r="H110" s="198"/>
      <c r="I110" s="198"/>
    </row>
    <row r="111" spans="2:11" ht="26.25" customHeight="1">
      <c r="B111" s="42" t="s">
        <v>467</v>
      </c>
      <c r="C111" s="198" t="s">
        <v>468</v>
      </c>
      <c r="D111" s="198"/>
      <c r="E111" s="198"/>
      <c r="F111" s="198"/>
      <c r="G111" s="198"/>
      <c r="H111" s="198"/>
      <c r="I111" s="198"/>
    </row>
    <row r="112" spans="2:11" ht="21" customHeight="1">
      <c r="B112" s="42" t="s">
        <v>469</v>
      </c>
      <c r="C112" s="198" t="s">
        <v>470</v>
      </c>
      <c r="D112" s="198"/>
      <c r="E112" s="198"/>
      <c r="F112" s="198"/>
      <c r="G112" s="198"/>
      <c r="H112" s="198"/>
      <c r="I112" s="198"/>
    </row>
    <row r="113" spans="2:11" ht="21.75" customHeight="1">
      <c r="B113" s="42" t="s">
        <v>471</v>
      </c>
      <c r="C113" s="198" t="s">
        <v>472</v>
      </c>
      <c r="D113" s="198"/>
      <c r="E113" s="198"/>
      <c r="F113" s="198"/>
      <c r="G113" s="198"/>
      <c r="H113" s="198"/>
      <c r="I113" s="198"/>
    </row>
    <row r="114" spans="2:11" ht="33" customHeight="1">
      <c r="B114" s="42"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2" t="s">
        <v>471</v>
      </c>
      <c r="C124" s="198" t="s">
        <v>476</v>
      </c>
      <c r="D124" s="198"/>
      <c r="E124" s="198"/>
      <c r="F124" s="198"/>
      <c r="G124" s="198"/>
      <c r="H124" s="198"/>
      <c r="I124" s="198"/>
    </row>
    <row r="125" spans="2:11">
      <c r="B125" s="42" t="s">
        <v>477</v>
      </c>
      <c r="C125" s="198" t="s">
        <v>478</v>
      </c>
      <c r="D125" s="198"/>
      <c r="E125" s="198"/>
      <c r="F125" s="198"/>
      <c r="G125" s="198"/>
      <c r="H125" s="198"/>
      <c r="I125" s="198"/>
    </row>
    <row r="126" spans="2:11" ht="55.5" customHeight="1">
      <c r="B126" s="42" t="s">
        <v>479</v>
      </c>
      <c r="C126" s="198" t="s">
        <v>480</v>
      </c>
      <c r="D126" s="198"/>
      <c r="E126" s="198"/>
      <c r="F126" s="198"/>
      <c r="G126" s="198"/>
      <c r="H126" s="198"/>
      <c r="I126" s="198"/>
    </row>
    <row r="127" spans="2:11">
      <c r="B127" s="42" t="s">
        <v>481</v>
      </c>
      <c r="C127" s="198" t="s">
        <v>482</v>
      </c>
      <c r="D127" s="198"/>
      <c r="E127" s="198"/>
      <c r="F127" s="198"/>
      <c r="G127" s="198"/>
      <c r="H127" s="198"/>
      <c r="I127" s="198"/>
    </row>
    <row r="128" spans="2:11">
      <c r="B128" s="42" t="s">
        <v>483</v>
      </c>
      <c r="C128" s="198" t="s">
        <v>484</v>
      </c>
      <c r="D128" s="198"/>
      <c r="E128" s="198"/>
      <c r="F128" s="198"/>
      <c r="G128" s="198"/>
      <c r="H128" s="198"/>
      <c r="I128" s="198"/>
    </row>
    <row r="129" spans="2:11">
      <c r="B129" s="42" t="s">
        <v>485</v>
      </c>
      <c r="C129" s="198" t="s">
        <v>486</v>
      </c>
      <c r="D129" s="198"/>
      <c r="E129" s="198"/>
      <c r="F129" s="198"/>
      <c r="G129" s="198"/>
      <c r="H129" s="198"/>
      <c r="I129" s="198"/>
    </row>
    <row r="130" spans="2:11">
      <c r="B130" s="42" t="s">
        <v>487</v>
      </c>
      <c r="C130" s="198" t="s">
        <v>488</v>
      </c>
      <c r="D130" s="198"/>
      <c r="E130" s="198"/>
      <c r="F130" s="198"/>
      <c r="G130" s="198"/>
      <c r="H130" s="198"/>
      <c r="I130" s="198"/>
    </row>
    <row r="131" spans="2:11" ht="12.75" customHeight="1">
      <c r="B131" s="42" t="s">
        <v>489</v>
      </c>
      <c r="C131" s="198" t="s">
        <v>490</v>
      </c>
      <c r="D131" s="198"/>
      <c r="E131" s="198"/>
      <c r="F131" s="198"/>
      <c r="G131" s="198"/>
      <c r="H131" s="198"/>
      <c r="I131" s="198"/>
    </row>
    <row r="132" spans="2:11" ht="12.75" customHeight="1">
      <c r="B132" s="42" t="s">
        <v>491</v>
      </c>
      <c r="C132" s="198" t="s">
        <v>492</v>
      </c>
      <c r="D132" s="198"/>
      <c r="E132" s="198"/>
      <c r="F132" s="198"/>
      <c r="G132" s="198"/>
      <c r="H132" s="198"/>
      <c r="I132" s="198"/>
    </row>
    <row r="133" spans="2:11" ht="12.75" customHeight="1">
      <c r="B133" s="42" t="s">
        <v>493</v>
      </c>
      <c r="C133" s="198" t="s">
        <v>494</v>
      </c>
      <c r="D133" s="198"/>
      <c r="E133" s="198"/>
      <c r="F133" s="198"/>
      <c r="G133" s="198"/>
      <c r="H133" s="198"/>
      <c r="I133" s="198"/>
    </row>
    <row r="134" spans="2:11" ht="12.75" customHeight="1">
      <c r="B134" s="42" t="s">
        <v>495</v>
      </c>
      <c r="C134" s="198" t="s">
        <v>496</v>
      </c>
      <c r="D134" s="198"/>
      <c r="E134" s="198"/>
      <c r="F134" s="198"/>
      <c r="G134" s="198"/>
      <c r="H134" s="198"/>
      <c r="I134" s="198"/>
    </row>
    <row r="135" spans="2:11" ht="12.75" customHeight="1">
      <c r="B135" s="42" t="s">
        <v>497</v>
      </c>
      <c r="C135" s="198" t="s">
        <v>498</v>
      </c>
      <c r="D135" s="198"/>
      <c r="E135" s="198"/>
      <c r="F135" s="198"/>
      <c r="G135" s="198"/>
      <c r="H135" s="198"/>
      <c r="I135" s="198"/>
    </row>
    <row r="136" spans="2:11">
      <c r="B136" s="42"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2" t="s">
        <v>502</v>
      </c>
      <c r="C144" s="198" t="s">
        <v>503</v>
      </c>
      <c r="D144" s="198"/>
      <c r="E144" s="198"/>
      <c r="F144" s="198"/>
      <c r="G144" s="198"/>
      <c r="H144" s="198"/>
      <c r="I144" s="198"/>
    </row>
    <row r="145" spans="2:9" ht="33" customHeight="1">
      <c r="B145" s="42" t="s">
        <v>504</v>
      </c>
      <c r="C145" s="198" t="s">
        <v>505</v>
      </c>
      <c r="D145" s="198"/>
      <c r="E145" s="198"/>
      <c r="F145" s="198"/>
      <c r="G145" s="198"/>
      <c r="H145" s="198"/>
      <c r="I145" s="198"/>
    </row>
    <row r="146" spans="2:9" ht="32.25" customHeight="1">
      <c r="B146" s="42" t="s">
        <v>506</v>
      </c>
      <c r="C146" s="198" t="s">
        <v>507</v>
      </c>
      <c r="D146" s="198"/>
      <c r="E146" s="198"/>
      <c r="F146" s="198"/>
      <c r="G146" s="198"/>
      <c r="H146" s="198"/>
      <c r="I146" s="198"/>
    </row>
    <row r="147" spans="2:9" ht="12.75" customHeight="1">
      <c r="B147" s="42" t="s">
        <v>439</v>
      </c>
      <c r="C147" s="198" t="s">
        <v>508</v>
      </c>
      <c r="D147" s="198"/>
      <c r="E147" s="198"/>
      <c r="F147" s="198"/>
      <c r="G147" s="198"/>
      <c r="H147" s="198"/>
      <c r="I147" s="198"/>
    </row>
    <row r="148" spans="2:9">
      <c r="B148" s="42" t="s">
        <v>509</v>
      </c>
      <c r="C148" s="198" t="s">
        <v>510</v>
      </c>
      <c r="D148" s="198"/>
      <c r="E148" s="198"/>
      <c r="F148" s="198"/>
      <c r="G148" s="198"/>
      <c r="H148" s="198"/>
      <c r="I148" s="198"/>
    </row>
    <row r="149" spans="2:9">
      <c r="B149" s="42" t="s">
        <v>254</v>
      </c>
      <c r="C149" s="198" t="s">
        <v>511</v>
      </c>
      <c r="D149" s="198"/>
      <c r="E149" s="198"/>
      <c r="F149" s="198"/>
      <c r="G149" s="198"/>
      <c r="H149" s="198"/>
      <c r="I149" s="198"/>
    </row>
    <row r="150" spans="2:9" ht="12.75" customHeight="1">
      <c r="B150" s="42" t="s">
        <v>431</v>
      </c>
      <c r="C150" s="198" t="s">
        <v>512</v>
      </c>
      <c r="D150" s="198"/>
      <c r="E150" s="198"/>
      <c r="F150" s="198"/>
      <c r="G150" s="198"/>
      <c r="H150" s="198"/>
      <c r="I150" s="198"/>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22"/>
  <sheetViews>
    <sheetView topLeftCell="A6" workbookViewId="0">
      <selection activeCell="D22" sqref="D22"/>
    </sheetView>
  </sheetViews>
  <sheetFormatPr defaultRowHeight="12.75" customHeight="1"/>
  <cols>
    <col min="1" max="1" width="18.85546875" style="111" customWidth="1"/>
    <col min="2" max="3" width="20.5703125" customWidth="1"/>
    <col min="4" max="4" width="69.28515625" style="114" customWidth="1"/>
  </cols>
  <sheetData>
    <row r="1" spans="1:4" ht="13.5">
      <c r="A1" s="107" t="s">
        <v>37</v>
      </c>
      <c r="B1" s="108" t="s">
        <v>532</v>
      </c>
      <c r="C1" s="108" t="s">
        <v>533</v>
      </c>
      <c r="D1" s="112" t="s">
        <v>534</v>
      </c>
    </row>
    <row r="2" spans="1:4" ht="39.75" customHeight="1">
      <c r="A2" s="109">
        <v>45187</v>
      </c>
      <c r="B2" s="110" t="s">
        <v>535</v>
      </c>
      <c r="C2" s="110"/>
      <c r="D2" s="113" t="s">
        <v>536</v>
      </c>
    </row>
    <row r="3" spans="1:4" ht="13.5">
      <c r="A3" s="109">
        <v>45187</v>
      </c>
      <c r="B3" s="110" t="s">
        <v>537</v>
      </c>
      <c r="C3" s="110"/>
      <c r="D3" s="113" t="s">
        <v>538</v>
      </c>
    </row>
    <row r="4" spans="1:4" ht="27">
      <c r="A4" s="109">
        <v>45188</v>
      </c>
      <c r="B4" s="110" t="s">
        <v>537</v>
      </c>
      <c r="C4" s="110"/>
      <c r="D4" s="113" t="s">
        <v>539</v>
      </c>
    </row>
    <row r="5" spans="1:4" ht="27">
      <c r="A5" s="109">
        <v>45190</v>
      </c>
      <c r="B5" s="110" t="s">
        <v>537</v>
      </c>
      <c r="C5" s="137"/>
      <c r="D5" s="115" t="s">
        <v>540</v>
      </c>
    </row>
    <row r="6" spans="1:4" ht="27">
      <c r="A6" s="116">
        <v>45190</v>
      </c>
      <c r="B6" s="117" t="s">
        <v>535</v>
      </c>
      <c r="C6" s="117"/>
      <c r="D6" s="118" t="s">
        <v>541</v>
      </c>
    </row>
    <row r="7" spans="1:4" ht="40.5">
      <c r="A7" s="109">
        <v>45191</v>
      </c>
      <c r="B7" s="110" t="s">
        <v>535</v>
      </c>
      <c r="C7" s="110"/>
      <c r="D7" s="113" t="s">
        <v>542</v>
      </c>
    </row>
    <row r="8" spans="1:4" ht="40.5">
      <c r="A8" s="109">
        <v>45194</v>
      </c>
      <c r="B8" s="110" t="s">
        <v>535</v>
      </c>
      <c r="C8" s="110"/>
      <c r="D8" s="113" t="s">
        <v>543</v>
      </c>
    </row>
    <row r="9" spans="1:4" ht="27">
      <c r="A9" s="109">
        <v>45194</v>
      </c>
      <c r="B9" s="110" t="s">
        <v>537</v>
      </c>
      <c r="C9" s="110"/>
      <c r="D9" s="113" t="s">
        <v>544</v>
      </c>
    </row>
    <row r="10" spans="1:4" ht="13.5">
      <c r="A10" s="109">
        <v>45194</v>
      </c>
      <c r="B10" s="110" t="s">
        <v>537</v>
      </c>
      <c r="C10" s="110"/>
      <c r="D10" s="113" t="s">
        <v>545</v>
      </c>
    </row>
    <row r="11" spans="1:4" ht="40.5">
      <c r="A11" s="109">
        <v>45195</v>
      </c>
      <c r="B11" s="110" t="s">
        <v>535</v>
      </c>
      <c r="C11" s="110"/>
      <c r="D11" s="113" t="s">
        <v>546</v>
      </c>
    </row>
    <row r="12" spans="1:4" ht="40.5">
      <c r="A12" s="109">
        <v>45195</v>
      </c>
      <c r="B12" s="110" t="s">
        <v>535</v>
      </c>
      <c r="C12" s="110"/>
      <c r="D12" s="113" t="s">
        <v>547</v>
      </c>
    </row>
    <row r="13" spans="1:4" ht="13.5">
      <c r="A13" s="109">
        <v>45197</v>
      </c>
      <c r="B13" s="110" t="s">
        <v>535</v>
      </c>
      <c r="C13" s="110"/>
      <c r="D13" s="113" t="s">
        <v>548</v>
      </c>
    </row>
    <row r="14" spans="1:4" ht="13.5">
      <c r="A14" s="109">
        <v>45197</v>
      </c>
      <c r="B14" s="110" t="s">
        <v>535</v>
      </c>
      <c r="C14" s="110"/>
      <c r="D14" s="113" t="s">
        <v>549</v>
      </c>
    </row>
    <row r="15" spans="1:4" ht="13.5">
      <c r="A15" s="109">
        <v>45198</v>
      </c>
      <c r="B15" s="110" t="s">
        <v>535</v>
      </c>
      <c r="C15" s="110"/>
      <c r="D15" s="113" t="s">
        <v>550</v>
      </c>
    </row>
    <row r="16" spans="1:4" ht="27">
      <c r="A16" s="109">
        <v>45209</v>
      </c>
      <c r="B16" s="110" t="s">
        <v>535</v>
      </c>
      <c r="C16" s="110"/>
      <c r="D16" s="113" t="s">
        <v>551</v>
      </c>
    </row>
    <row r="17" spans="1:4" ht="13.5">
      <c r="A17" s="109">
        <v>45218</v>
      </c>
      <c r="B17" s="110" t="s">
        <v>535</v>
      </c>
      <c r="C17" s="110"/>
      <c r="D17" s="113" t="s">
        <v>552</v>
      </c>
    </row>
    <row r="18" spans="1:4" ht="13.5">
      <c r="A18" s="109">
        <v>45222</v>
      </c>
      <c r="B18" s="110" t="s">
        <v>535</v>
      </c>
      <c r="C18" s="110"/>
      <c r="D18" s="113" t="s">
        <v>553</v>
      </c>
    </row>
    <row r="19" spans="1:4" ht="12.75" customHeight="1">
      <c r="A19" s="109">
        <v>45245</v>
      </c>
      <c r="B19" s="110" t="s">
        <v>535</v>
      </c>
      <c r="C19" s="137" t="s">
        <v>554</v>
      </c>
      <c r="D19" s="113" t="s">
        <v>555</v>
      </c>
    </row>
    <row r="20" spans="1:4" s="138" customFormat="1" ht="12.75" customHeight="1">
      <c r="A20" s="139">
        <v>45252</v>
      </c>
      <c r="B20" s="140" t="s">
        <v>535</v>
      </c>
      <c r="C20" s="141" t="s">
        <v>556</v>
      </c>
      <c r="D20" s="142" t="s">
        <v>557</v>
      </c>
    </row>
    <row r="21" spans="1:4" ht="27" customHeight="1">
      <c r="A21" s="116">
        <v>45265</v>
      </c>
      <c r="B21" s="117" t="s">
        <v>558</v>
      </c>
      <c r="C21" s="141" t="s">
        <v>556</v>
      </c>
      <c r="D21" s="182" t="s">
        <v>559</v>
      </c>
    </row>
    <row r="22" spans="1:4" s="138" customFormat="1" ht="12.75" customHeight="1">
      <c r="A22" s="180">
        <v>45293</v>
      </c>
      <c r="B22" s="146" t="s">
        <v>535</v>
      </c>
      <c r="C22" s="146" t="s">
        <v>560</v>
      </c>
      <c r="D22" s="181" t="s">
        <v>561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X40"/>
  <sheetViews>
    <sheetView topLeftCell="A10" zoomScale="85" zoomScaleNormal="85" workbookViewId="0">
      <selection activeCell="C30" sqref="C30"/>
    </sheetView>
  </sheetViews>
  <sheetFormatPr defaultColWidth="8.85546875" defaultRowHeight="11.45"/>
  <cols>
    <col min="1" max="5" width="30.85546875" style="77" customWidth="1"/>
    <col min="6" max="8" width="30.85546875" style="80" customWidth="1"/>
    <col min="9" max="9" width="34.140625" style="80" customWidth="1"/>
    <col min="10" max="10" width="20.85546875" style="80" customWidth="1"/>
    <col min="11" max="11" width="15.85546875" style="77" customWidth="1"/>
    <col min="12" max="12" width="25.85546875" style="77" customWidth="1"/>
    <col min="13" max="13" width="26.140625" style="77" customWidth="1"/>
    <col min="14" max="14" width="27.85546875" style="77" bestFit="1" customWidth="1"/>
    <col min="15" max="15" width="23.140625" style="77" bestFit="1" customWidth="1"/>
    <col min="16" max="16" width="28.85546875" style="77" bestFit="1" customWidth="1"/>
    <col min="17" max="17" width="23.140625" style="77" bestFit="1" customWidth="1"/>
    <col min="18" max="18" width="28.85546875" style="77" bestFit="1" customWidth="1"/>
    <col min="19" max="19" width="20.140625" style="77" bestFit="1" customWidth="1"/>
    <col min="20" max="20" width="12.85546875" style="77" customWidth="1"/>
    <col min="21" max="23" width="10.5703125" style="77" bestFit="1" customWidth="1"/>
    <col min="24" max="24" width="28.85546875" style="77" bestFit="1" customWidth="1"/>
    <col min="25" max="16384" width="8.85546875" style="77"/>
  </cols>
  <sheetData>
    <row r="1" spans="1:24" ht="30" customHeight="1">
      <c r="A1" s="132" t="s">
        <v>461</v>
      </c>
      <c r="B1" s="205" t="s">
        <v>562</v>
      </c>
      <c r="C1" s="205"/>
      <c r="D1" s="205"/>
      <c r="E1" s="93"/>
      <c r="F1" s="94"/>
      <c r="G1" s="93"/>
      <c r="H1" s="95"/>
      <c r="I1" s="95"/>
      <c r="J1" s="95"/>
      <c r="K1" s="95"/>
      <c r="L1" s="95"/>
      <c r="M1" s="95"/>
      <c r="N1" s="57"/>
      <c r="O1" s="57"/>
      <c r="P1" s="57"/>
      <c r="Q1" s="57"/>
      <c r="R1" s="57"/>
      <c r="S1" s="57"/>
      <c r="T1" s="57"/>
      <c r="U1" s="57"/>
      <c r="V1" s="57"/>
      <c r="W1" s="57"/>
      <c r="X1" s="57"/>
    </row>
    <row r="2" spans="1:24" ht="30" customHeight="1">
      <c r="A2" s="133" t="s">
        <v>563</v>
      </c>
      <c r="B2" s="217" t="s">
        <v>564</v>
      </c>
      <c r="C2" s="217"/>
      <c r="D2" s="217"/>
      <c r="E2" s="93"/>
      <c r="F2" s="94"/>
      <c r="G2" s="93"/>
      <c r="H2" s="95"/>
      <c r="I2" s="95"/>
      <c r="J2" s="95"/>
      <c r="K2" s="95"/>
      <c r="L2" s="95"/>
      <c r="M2" s="95"/>
      <c r="N2" s="57"/>
      <c r="O2" s="57"/>
      <c r="P2" s="57"/>
      <c r="Q2" s="57"/>
      <c r="R2" s="57"/>
      <c r="S2" s="57"/>
      <c r="T2" s="57"/>
      <c r="U2" s="57"/>
      <c r="V2" s="57"/>
      <c r="W2" s="57"/>
      <c r="X2" s="57"/>
    </row>
    <row r="3" spans="1:24" ht="30" customHeight="1">
      <c r="A3" s="130" t="s">
        <v>565</v>
      </c>
      <c r="B3" s="206" t="s">
        <v>566</v>
      </c>
      <c r="C3" s="206"/>
      <c r="D3" s="206"/>
      <c r="E3" s="96"/>
      <c r="F3" s="97"/>
      <c r="G3" s="96"/>
      <c r="H3" s="98"/>
      <c r="I3" s="98"/>
      <c r="J3" s="98"/>
      <c r="K3" s="98"/>
      <c r="L3" s="98"/>
      <c r="M3" s="98"/>
      <c r="N3" s="57"/>
      <c r="O3" s="57"/>
      <c r="P3" s="57"/>
      <c r="Q3" s="57"/>
      <c r="R3" s="57"/>
      <c r="S3" s="57"/>
      <c r="T3" s="57"/>
      <c r="U3" s="57"/>
      <c r="V3" s="57"/>
      <c r="W3" s="57"/>
      <c r="X3" s="57"/>
    </row>
    <row r="4" spans="1:24" ht="51.75" customHeight="1">
      <c r="A4" s="131" t="s">
        <v>465</v>
      </c>
      <c r="B4" s="207" t="s">
        <v>567</v>
      </c>
      <c r="C4" s="208"/>
      <c r="D4" s="209"/>
      <c r="E4" s="100"/>
      <c r="F4" s="101"/>
      <c r="G4" s="100"/>
      <c r="H4" s="98"/>
      <c r="I4" s="98"/>
      <c r="J4" s="98"/>
      <c r="K4" s="98"/>
      <c r="L4" s="98"/>
      <c r="M4" s="98"/>
      <c r="N4" s="57"/>
      <c r="O4" s="57"/>
      <c r="P4" s="57"/>
      <c r="Q4" s="57"/>
      <c r="R4" s="57"/>
      <c r="S4" s="57"/>
      <c r="T4" s="57"/>
      <c r="U4" s="57"/>
      <c r="V4" s="57"/>
      <c r="W4" s="57"/>
      <c r="X4" s="57"/>
    </row>
    <row r="5" spans="1:24" ht="30" customHeight="1">
      <c r="A5" s="92" t="s">
        <v>568</v>
      </c>
      <c r="B5" s="210" t="s">
        <v>569</v>
      </c>
      <c r="C5" s="211"/>
      <c r="D5" s="212"/>
      <c r="E5" s="96" t="s">
        <v>570</v>
      </c>
      <c r="F5" s="97"/>
      <c r="G5" s="96"/>
      <c r="H5" s="98"/>
      <c r="I5" s="98"/>
      <c r="J5" s="98"/>
      <c r="K5" s="98"/>
      <c r="L5" s="98"/>
      <c r="M5" s="98"/>
      <c r="N5" s="57"/>
      <c r="O5" s="57"/>
      <c r="P5" s="57"/>
      <c r="Q5" s="57"/>
      <c r="R5" s="57"/>
      <c r="S5" s="57"/>
      <c r="T5" s="57"/>
      <c r="U5" s="57"/>
      <c r="V5" s="57"/>
      <c r="W5" s="57"/>
      <c r="X5" s="57"/>
    </row>
    <row r="6" spans="1:24" ht="30" customHeight="1">
      <c r="A6" s="92" t="s">
        <v>571</v>
      </c>
      <c r="B6" s="213" t="s">
        <v>572</v>
      </c>
      <c r="C6" s="211"/>
      <c r="D6" s="212"/>
      <c r="E6" s="96"/>
      <c r="F6" s="97"/>
      <c r="G6" s="96"/>
      <c r="H6" s="98"/>
      <c r="I6" s="98"/>
      <c r="J6" s="98"/>
      <c r="K6" s="98"/>
      <c r="L6" s="98"/>
      <c r="M6" s="98"/>
      <c r="N6" s="57"/>
      <c r="O6" s="57"/>
      <c r="P6" s="57"/>
      <c r="Q6" s="57"/>
      <c r="R6" s="57"/>
      <c r="S6" s="57"/>
      <c r="T6" s="57"/>
      <c r="U6" s="57"/>
      <c r="V6" s="57"/>
      <c r="W6" s="57"/>
      <c r="X6" s="57"/>
    </row>
    <row r="7" spans="1:24" ht="30" customHeight="1">
      <c r="A7" s="92" t="s">
        <v>573</v>
      </c>
      <c r="B7" s="219" t="s">
        <v>574</v>
      </c>
      <c r="C7" s="220"/>
      <c r="D7" s="221"/>
      <c r="E7" s="96"/>
      <c r="F7" s="97"/>
      <c r="G7" s="96"/>
      <c r="H7" s="98"/>
      <c r="I7" s="98"/>
      <c r="J7" s="98"/>
      <c r="K7" s="98"/>
      <c r="L7" s="98"/>
      <c r="M7" s="98"/>
      <c r="N7" s="57"/>
      <c r="O7" s="57"/>
      <c r="P7" s="57"/>
      <c r="Q7" s="57"/>
      <c r="R7" s="57"/>
      <c r="S7" s="57"/>
      <c r="T7" s="57"/>
      <c r="U7" s="57"/>
      <c r="V7" s="57"/>
      <c r="W7" s="57"/>
      <c r="X7" s="57"/>
    </row>
    <row r="8" spans="1:24" ht="30" customHeight="1">
      <c r="A8" s="92" t="s">
        <v>575</v>
      </c>
      <c r="B8" s="218" t="s">
        <v>535</v>
      </c>
      <c r="C8" s="218"/>
      <c r="D8" s="218"/>
      <c r="E8" s="96"/>
      <c r="F8" s="97"/>
      <c r="G8" s="96"/>
      <c r="H8" s="98"/>
      <c r="I8" s="98"/>
      <c r="J8" s="98"/>
      <c r="K8" s="98"/>
      <c r="L8" s="98"/>
      <c r="M8" s="98"/>
      <c r="N8" s="57"/>
      <c r="O8" s="57"/>
      <c r="P8" s="57"/>
      <c r="Q8" s="57"/>
      <c r="R8" s="57"/>
      <c r="S8" s="57"/>
      <c r="T8" s="57"/>
      <c r="U8" s="57"/>
      <c r="V8" s="57"/>
      <c r="W8" s="57"/>
      <c r="X8" s="57"/>
    </row>
    <row r="9" spans="1:24" ht="30" customHeight="1">
      <c r="A9" s="99" t="s">
        <v>252</v>
      </c>
      <c r="B9" s="224" t="s">
        <v>513</v>
      </c>
      <c r="C9" s="224"/>
      <c r="D9" s="224"/>
      <c r="E9" s="96"/>
      <c r="F9" s="97"/>
      <c r="G9" s="96"/>
      <c r="H9" s="98"/>
      <c r="I9" s="98"/>
      <c r="J9" s="98"/>
      <c r="K9" s="98"/>
      <c r="L9" s="98"/>
      <c r="M9" s="98"/>
      <c r="N9" s="57"/>
      <c r="O9" s="57"/>
      <c r="P9" s="57"/>
      <c r="Q9" s="57"/>
      <c r="R9" s="57"/>
      <c r="S9" s="57"/>
      <c r="T9" s="57"/>
      <c r="U9" s="57"/>
      <c r="V9" s="57"/>
      <c r="W9" s="57"/>
      <c r="X9" s="57"/>
    </row>
    <row r="10" spans="1:24" ht="30" customHeight="1">
      <c r="A10" s="99" t="s">
        <v>576</v>
      </c>
      <c r="B10" s="210" t="s">
        <v>577</v>
      </c>
      <c r="C10" s="211"/>
      <c r="D10" s="212"/>
      <c r="E10" s="96"/>
      <c r="F10" s="97"/>
      <c r="G10" s="96"/>
      <c r="H10" s="98"/>
      <c r="I10" s="98"/>
      <c r="J10" s="98"/>
      <c r="K10" s="98"/>
      <c r="L10" s="98"/>
      <c r="M10" s="98"/>
      <c r="N10" s="57"/>
      <c r="O10" s="57"/>
      <c r="P10" s="57"/>
      <c r="Q10" s="57"/>
      <c r="R10" s="57"/>
      <c r="S10" s="57"/>
      <c r="T10" s="57"/>
      <c r="U10" s="57"/>
      <c r="V10" s="57"/>
      <c r="W10" s="57"/>
      <c r="X10" s="57"/>
    </row>
    <row r="11" spans="1:24" ht="30" hidden="1" customHeight="1">
      <c r="A11" s="99" t="s">
        <v>578</v>
      </c>
      <c r="B11" s="218"/>
      <c r="C11" s="218"/>
      <c r="D11" s="218"/>
      <c r="E11" s="97"/>
      <c r="F11" s="97"/>
      <c r="G11" s="102"/>
      <c r="H11" s="98"/>
      <c r="I11" s="98"/>
      <c r="J11" s="98"/>
      <c r="K11" s="98"/>
      <c r="L11" s="98"/>
      <c r="M11" s="98"/>
      <c r="N11" s="57"/>
      <c r="O11" s="57"/>
      <c r="P11" s="57"/>
      <c r="Q11" s="57"/>
      <c r="R11" s="57"/>
      <c r="S11" s="57"/>
      <c r="T11" s="57"/>
      <c r="U11" s="57"/>
      <c r="V11" s="57"/>
      <c r="W11" s="57"/>
      <c r="X11" s="57"/>
    </row>
    <row r="12" spans="1:24" ht="30" customHeight="1">
      <c r="A12" s="99" t="s">
        <v>579</v>
      </c>
      <c r="B12" s="218" t="s">
        <v>580</v>
      </c>
      <c r="C12" s="218"/>
      <c r="D12" s="218"/>
      <c r="E12" s="97"/>
      <c r="F12" s="97"/>
      <c r="G12" s="102"/>
      <c r="H12" s="98"/>
      <c r="I12" s="98"/>
      <c r="J12" s="98"/>
      <c r="K12" s="98"/>
      <c r="L12" s="98"/>
      <c r="M12" s="98"/>
      <c r="N12" s="57"/>
      <c r="O12" s="57"/>
      <c r="P12" s="57"/>
      <c r="Q12" s="57"/>
      <c r="R12" s="57"/>
      <c r="S12" s="57"/>
      <c r="T12" s="57"/>
      <c r="U12" s="57"/>
      <c r="V12" s="57"/>
      <c r="W12" s="57"/>
      <c r="X12" s="57"/>
    </row>
    <row r="13" spans="1:24" ht="19.7" hidden="1" customHeight="1">
      <c r="A13" s="92" t="s">
        <v>467</v>
      </c>
      <c r="B13" s="218"/>
      <c r="C13" s="218"/>
      <c r="D13" s="218"/>
      <c r="E13" s="96"/>
      <c r="F13" s="97"/>
      <c r="G13" s="96"/>
      <c r="H13" s="98"/>
      <c r="I13" s="98"/>
      <c r="J13" s="98"/>
      <c r="K13" s="98"/>
      <c r="L13" s="98"/>
      <c r="M13" s="98"/>
      <c r="N13" s="57"/>
      <c r="O13" s="57"/>
      <c r="P13" s="57"/>
      <c r="Q13" s="57"/>
      <c r="R13" s="57"/>
      <c r="S13" s="57"/>
      <c r="T13" s="57"/>
      <c r="U13" s="57"/>
      <c r="V13" s="57"/>
      <c r="W13" s="57"/>
      <c r="X13" s="57"/>
    </row>
    <row r="14" spans="1:24" s="125" customFormat="1" ht="24.4" customHeight="1">
      <c r="A14" s="103" t="s">
        <v>581</v>
      </c>
      <c r="B14" s="214" t="s">
        <v>582</v>
      </c>
      <c r="C14" s="215"/>
      <c r="D14" s="216"/>
      <c r="E14" s="122"/>
      <c r="F14" s="123"/>
      <c r="G14" s="122"/>
      <c r="H14" s="124"/>
      <c r="I14" s="124"/>
      <c r="J14" s="124"/>
      <c r="K14" s="124"/>
      <c r="L14" s="124"/>
      <c r="M14" s="124"/>
    </row>
    <row r="15" spans="1:24" ht="60" customHeight="1">
      <c r="A15" s="92" t="s">
        <v>583</v>
      </c>
      <c r="B15" s="223" t="s">
        <v>584</v>
      </c>
      <c r="C15" s="218"/>
      <c r="D15" s="218"/>
      <c r="E15" s="96"/>
      <c r="F15" s="97"/>
      <c r="G15" s="96"/>
      <c r="H15" s="102"/>
      <c r="I15" s="102"/>
      <c r="J15" s="98"/>
      <c r="K15" s="98"/>
      <c r="L15" s="98"/>
      <c r="M15" s="98"/>
      <c r="N15" s="57"/>
      <c r="O15" s="57"/>
      <c r="P15" s="57"/>
      <c r="Q15" s="57"/>
      <c r="R15" s="57"/>
      <c r="S15" s="57"/>
      <c r="T15" s="57"/>
      <c r="U15" s="57"/>
      <c r="V15" s="57"/>
      <c r="W15" s="57"/>
      <c r="X15" s="57"/>
    </row>
    <row r="16" spans="1:24" ht="21.6" hidden="1" customHeight="1">
      <c r="A16" s="92" t="s">
        <v>471</v>
      </c>
      <c r="B16" s="218"/>
      <c r="C16" s="218"/>
      <c r="D16" s="218"/>
      <c r="E16" s="96"/>
      <c r="F16" s="97"/>
      <c r="G16" s="96"/>
      <c r="H16" s="98"/>
      <c r="I16" s="98"/>
      <c r="J16" s="98"/>
      <c r="K16" s="98"/>
      <c r="L16" s="98"/>
      <c r="M16" s="98"/>
      <c r="N16" s="57"/>
      <c r="O16" s="57"/>
      <c r="P16" s="57"/>
      <c r="Q16" s="57"/>
      <c r="R16" s="57"/>
      <c r="S16" s="57"/>
      <c r="T16" s="57"/>
      <c r="U16" s="57"/>
      <c r="V16" s="57"/>
      <c r="W16" s="57"/>
      <c r="X16" s="57"/>
    </row>
    <row r="17" spans="1:24" ht="18" hidden="1" customHeight="1">
      <c r="A17" s="103" t="s">
        <v>473</v>
      </c>
      <c r="B17" s="219" t="s">
        <v>60</v>
      </c>
      <c r="C17" s="220"/>
      <c r="D17" s="221"/>
      <c r="E17" s="96"/>
      <c r="F17" s="97"/>
      <c r="G17" s="96"/>
      <c r="H17" s="98"/>
      <c r="I17" s="98"/>
      <c r="J17" s="98"/>
      <c r="K17" s="98"/>
      <c r="L17" s="98"/>
      <c r="M17" s="98"/>
      <c r="N17" s="57"/>
      <c r="O17" s="57"/>
      <c r="P17" s="57"/>
      <c r="Q17" s="57"/>
      <c r="R17" s="57"/>
      <c r="S17" s="57"/>
      <c r="T17" s="57"/>
      <c r="U17" s="57"/>
      <c r="V17" s="57"/>
      <c r="W17" s="57"/>
      <c r="X17" s="57"/>
    </row>
    <row r="18" spans="1:24" ht="20.100000000000001" customHeight="1">
      <c r="A18" s="57"/>
      <c r="B18" s="57"/>
      <c r="C18" s="57"/>
      <c r="D18" s="57"/>
      <c r="E18" s="57"/>
      <c r="F18" s="61"/>
      <c r="G18" s="61"/>
      <c r="H18" s="61"/>
      <c r="I18" s="61"/>
      <c r="J18" s="61"/>
      <c r="K18" s="57"/>
      <c r="L18" s="57"/>
      <c r="M18" s="57"/>
      <c r="N18" s="57"/>
      <c r="O18" s="57"/>
      <c r="P18" s="57"/>
      <c r="Q18" s="57"/>
      <c r="R18" s="57"/>
      <c r="S18" s="57"/>
      <c r="T18" s="57"/>
      <c r="U18" s="57"/>
      <c r="V18" s="57"/>
      <c r="W18" s="57"/>
      <c r="X18" s="57"/>
    </row>
    <row r="19" spans="1:24" s="78" customFormat="1">
      <c r="A19" s="97"/>
      <c r="B19" s="97"/>
      <c r="C19" s="97"/>
      <c r="D19" s="97"/>
      <c r="E19" s="97"/>
      <c r="F19" s="97"/>
      <c r="G19" s="97"/>
      <c r="H19" s="97"/>
      <c r="I19" s="97"/>
      <c r="J19" s="97"/>
      <c r="K19" s="96"/>
      <c r="L19" s="96"/>
      <c r="M19" s="96"/>
      <c r="N19" s="96"/>
      <c r="O19" s="96"/>
      <c r="P19" s="96"/>
      <c r="Q19" s="96"/>
      <c r="R19" s="96"/>
      <c r="S19" s="96"/>
      <c r="T19" s="104"/>
      <c r="U19" s="104"/>
      <c r="V19" s="104"/>
      <c r="W19" s="104"/>
      <c r="X19" s="96"/>
    </row>
    <row r="20" spans="1:24" s="78" customFormat="1" ht="14.1">
      <c r="A20" s="222" t="s">
        <v>585</v>
      </c>
      <c r="B20" s="222"/>
      <c r="C20" s="222"/>
      <c r="D20" s="222"/>
      <c r="E20" s="222"/>
      <c r="F20" s="97"/>
      <c r="G20" s="97"/>
      <c r="H20" s="97"/>
      <c r="I20" s="97"/>
      <c r="J20" s="97"/>
      <c r="K20" s="96"/>
      <c r="L20" s="96"/>
      <c r="M20" s="96"/>
      <c r="N20" s="96"/>
      <c r="O20" s="96"/>
      <c r="P20" s="96"/>
      <c r="Q20" s="96"/>
      <c r="R20" s="96"/>
      <c r="S20" s="96"/>
      <c r="T20" s="104"/>
      <c r="U20" s="104"/>
      <c r="V20" s="104"/>
      <c r="W20" s="104"/>
      <c r="X20" s="96"/>
    </row>
    <row r="21" spans="1:24" s="82" customFormat="1" ht="30" customHeight="1">
      <c r="A21" s="62" t="s">
        <v>502</v>
      </c>
      <c r="B21" s="88" t="s">
        <v>434</v>
      </c>
      <c r="C21" s="62" t="s">
        <v>439</v>
      </c>
      <c r="D21" s="62" t="s">
        <v>586</v>
      </c>
      <c r="E21" s="62" t="s">
        <v>587</v>
      </c>
      <c r="F21" s="62" t="s">
        <v>4</v>
      </c>
      <c r="G21" s="88" t="s">
        <v>588</v>
      </c>
      <c r="H21" s="62" t="s">
        <v>589</v>
      </c>
      <c r="I21" s="86"/>
      <c r="J21" s="105"/>
      <c r="K21" s="105"/>
      <c r="L21" s="105"/>
      <c r="M21" s="105"/>
      <c r="N21" s="105"/>
      <c r="O21" s="106"/>
      <c r="P21" s="106"/>
      <c r="Q21" s="106"/>
      <c r="R21" s="106"/>
      <c r="S21" s="105"/>
      <c r="T21" s="106"/>
      <c r="U21" s="106"/>
      <c r="V21" s="106"/>
      <c r="W21" s="106"/>
      <c r="X21" s="106"/>
    </row>
    <row r="22" spans="1:24" s="84" customFormat="1" ht="69" customHeight="1">
      <c r="A22" s="27">
        <v>1</v>
      </c>
      <c r="B22" s="81" t="s">
        <v>590</v>
      </c>
      <c r="C22" s="85" t="s">
        <v>591</v>
      </c>
      <c r="D22" s="83" t="s">
        <v>592</v>
      </c>
      <c r="E22" s="134" t="s">
        <v>593</v>
      </c>
      <c r="F22" s="85" t="s">
        <v>594</v>
      </c>
      <c r="G22" s="85" t="s">
        <v>595</v>
      </c>
      <c r="H22" s="85" t="s">
        <v>596</v>
      </c>
      <c r="I22" s="87"/>
      <c r="J22" s="61"/>
      <c r="K22" s="61"/>
      <c r="L22" s="61"/>
      <c r="M22" s="61"/>
      <c r="N22" s="61"/>
      <c r="O22" s="87"/>
      <c r="P22" s="87"/>
      <c r="Q22" s="87"/>
      <c r="R22" s="87"/>
      <c r="S22" s="61"/>
      <c r="T22" s="87"/>
      <c r="U22" s="87"/>
      <c r="V22" s="87"/>
      <c r="W22" s="87"/>
      <c r="X22" s="87"/>
    </row>
    <row r="23" spans="1:24" s="87" customFormat="1" ht="77.25" customHeight="1">
      <c r="A23" s="27">
        <v>2</v>
      </c>
      <c r="B23" s="81" t="s">
        <v>597</v>
      </c>
      <c r="C23" s="85" t="s">
        <v>598</v>
      </c>
      <c r="D23" s="83" t="s">
        <v>598</v>
      </c>
      <c r="E23" s="134" t="s">
        <v>599</v>
      </c>
      <c r="F23" s="85" t="s">
        <v>600</v>
      </c>
      <c r="G23" s="85" t="s">
        <v>601</v>
      </c>
      <c r="H23" s="85" t="s">
        <v>602</v>
      </c>
      <c r="I23" s="86"/>
      <c r="J23" s="61"/>
      <c r="K23" s="61"/>
      <c r="L23" s="61"/>
      <c r="M23" s="61"/>
      <c r="N23" s="61"/>
      <c r="S23" s="61"/>
    </row>
    <row r="24" spans="1:24" s="84" customFormat="1" ht="78" customHeight="1">
      <c r="A24" s="27">
        <v>3</v>
      </c>
      <c r="B24" s="81" t="s">
        <v>603</v>
      </c>
      <c r="C24" s="85" t="s">
        <v>604</v>
      </c>
      <c r="D24" s="83" t="s">
        <v>605</v>
      </c>
      <c r="E24" s="134" t="s">
        <v>606</v>
      </c>
      <c r="F24" s="85" t="s">
        <v>607</v>
      </c>
      <c r="G24" s="85" t="s">
        <v>608</v>
      </c>
      <c r="H24" s="85" t="s">
        <v>609</v>
      </c>
      <c r="I24" s="86"/>
      <c r="J24" s="61"/>
      <c r="K24" s="61"/>
      <c r="L24" s="61"/>
      <c r="M24" s="61"/>
      <c r="N24" s="61"/>
      <c r="O24" s="87"/>
      <c r="P24" s="87"/>
      <c r="Q24" s="87"/>
      <c r="R24" s="87"/>
      <c r="S24" s="61"/>
      <c r="T24" s="87"/>
      <c r="U24" s="87"/>
      <c r="V24" s="87"/>
      <c r="W24" s="87"/>
      <c r="X24" s="87"/>
    </row>
    <row r="25" spans="1:24" s="80" customFormat="1" ht="84.75" customHeight="1">
      <c r="A25" s="27">
        <v>4</v>
      </c>
      <c r="B25" s="81" t="s">
        <v>610</v>
      </c>
      <c r="C25" s="85" t="s">
        <v>611</v>
      </c>
      <c r="D25" s="83" t="s">
        <v>611</v>
      </c>
      <c r="E25" s="134" t="s">
        <v>612</v>
      </c>
      <c r="F25" s="85" t="s">
        <v>613</v>
      </c>
      <c r="G25" s="85" t="s">
        <v>601</v>
      </c>
      <c r="H25" s="85" t="s">
        <v>609</v>
      </c>
      <c r="I25" s="61"/>
      <c r="J25" s="61"/>
      <c r="K25" s="61"/>
      <c r="L25" s="61"/>
      <c r="M25" s="61"/>
      <c r="N25" s="61"/>
      <c r="O25" s="61"/>
      <c r="P25" s="61"/>
      <c r="Q25" s="61"/>
      <c r="R25" s="61"/>
      <c r="S25" s="61"/>
      <c r="T25" s="61"/>
      <c r="U25" s="61"/>
      <c r="V25" s="61"/>
      <c r="W25" s="61"/>
      <c r="X25" s="61"/>
    </row>
    <row r="26" spans="1:24" s="79" customFormat="1">
      <c r="A26" s="69"/>
      <c r="B26" s="57"/>
      <c r="C26" s="57"/>
      <c r="D26" s="57"/>
      <c r="E26" s="57"/>
      <c r="F26" s="61"/>
      <c r="G26" s="61"/>
      <c r="H26" s="61"/>
      <c r="I26" s="61"/>
      <c r="J26" s="61"/>
      <c r="K26" s="58"/>
      <c r="L26" s="58"/>
      <c r="M26" s="58"/>
      <c r="N26" s="58"/>
      <c r="O26" s="58"/>
      <c r="P26" s="58"/>
      <c r="Q26" s="58"/>
      <c r="R26" s="58"/>
      <c r="S26" s="58"/>
      <c r="T26" s="58"/>
      <c r="U26" s="58"/>
      <c r="V26" s="58"/>
      <c r="W26" s="58"/>
      <c r="X26" s="58"/>
    </row>
    <row r="27" spans="1:24" ht="20.100000000000001" customHeight="1">
      <c r="A27" s="57"/>
      <c r="B27" s="57"/>
      <c r="C27" s="57"/>
      <c r="D27" s="57"/>
      <c r="E27" s="57"/>
      <c r="F27" s="61"/>
      <c r="G27" s="61"/>
      <c r="H27" s="61"/>
      <c r="I27" s="61"/>
      <c r="J27" s="61"/>
      <c r="K27" s="57"/>
      <c r="L27" s="57"/>
      <c r="M27" s="57"/>
      <c r="N27" s="57"/>
      <c r="O27" s="57"/>
      <c r="P27" s="57"/>
      <c r="Q27" s="57"/>
      <c r="R27" s="57"/>
      <c r="S27" s="57"/>
      <c r="T27" s="57"/>
      <c r="U27" s="57"/>
      <c r="V27" s="57"/>
      <c r="W27" s="57"/>
      <c r="X27" s="57"/>
    </row>
    <row r="28" spans="1:24" ht="20.100000000000001" customHeight="1">
      <c r="A28" s="57"/>
      <c r="B28" s="57"/>
      <c r="C28" s="57"/>
      <c r="D28" s="57"/>
      <c r="E28" s="57"/>
      <c r="F28" s="61"/>
      <c r="G28" s="61"/>
      <c r="H28" s="61"/>
      <c r="I28" s="61"/>
      <c r="J28" s="61"/>
      <c r="K28" s="57"/>
      <c r="L28" s="57"/>
      <c r="M28" s="57"/>
      <c r="N28" s="57"/>
      <c r="O28" s="57"/>
      <c r="P28" s="57"/>
      <c r="Q28" s="57"/>
      <c r="R28" s="57"/>
      <c r="S28" s="57"/>
      <c r="T28" s="57"/>
      <c r="U28" s="57"/>
      <c r="V28" s="57"/>
      <c r="W28" s="57"/>
      <c r="X28" s="57"/>
    </row>
    <row r="29" spans="1:24" ht="20.100000000000001" customHeight="1">
      <c r="A29" s="57"/>
      <c r="B29" s="57"/>
      <c r="C29" s="57"/>
      <c r="D29" s="57"/>
      <c r="E29" s="57"/>
      <c r="F29" s="61"/>
      <c r="G29" s="61"/>
      <c r="H29" s="61"/>
      <c r="I29" s="61"/>
      <c r="J29" s="61"/>
      <c r="K29" s="57"/>
      <c r="L29" s="57"/>
      <c r="M29" s="57"/>
      <c r="N29" s="57"/>
      <c r="O29" s="57"/>
      <c r="P29" s="57"/>
      <c r="Q29" s="57"/>
      <c r="R29" s="57"/>
      <c r="S29" s="57"/>
      <c r="T29" s="57"/>
      <c r="U29" s="57"/>
      <c r="V29" s="57"/>
      <c r="W29" s="57"/>
      <c r="X29" s="57"/>
    </row>
    <row r="30" spans="1:24" ht="20.100000000000001" customHeight="1">
      <c r="A30" s="57"/>
      <c r="B30" s="57"/>
      <c r="C30" s="57"/>
      <c r="D30" s="57"/>
      <c r="E30" s="57"/>
      <c r="F30" s="61"/>
      <c r="G30" s="61"/>
      <c r="H30" s="61"/>
      <c r="I30" s="61"/>
      <c r="J30" s="61"/>
      <c r="K30" s="57"/>
      <c r="L30" s="57"/>
      <c r="M30" s="57"/>
      <c r="N30" s="57"/>
      <c r="O30" s="57"/>
      <c r="P30" s="57"/>
      <c r="Q30" s="57"/>
      <c r="R30" s="57"/>
      <c r="S30" s="57"/>
      <c r="T30" s="57"/>
      <c r="U30" s="57"/>
      <c r="V30" s="57"/>
      <c r="W30" s="57"/>
      <c r="X30" s="57"/>
    </row>
    <row r="31" spans="1:24" ht="20.100000000000001" customHeight="1">
      <c r="A31" s="57"/>
      <c r="B31" s="57"/>
      <c r="C31" s="57"/>
      <c r="D31" s="57"/>
      <c r="E31" s="57"/>
      <c r="F31" s="61"/>
      <c r="G31" s="61"/>
      <c r="H31" s="61"/>
      <c r="I31" s="61"/>
      <c r="J31" s="61"/>
      <c r="K31" s="57"/>
      <c r="L31" s="57"/>
      <c r="M31" s="57"/>
      <c r="N31" s="57"/>
      <c r="O31" s="57"/>
      <c r="P31" s="57"/>
      <c r="Q31" s="57"/>
      <c r="R31" s="57"/>
      <c r="S31" s="57"/>
      <c r="T31" s="57"/>
      <c r="U31" s="57"/>
      <c r="V31" s="57"/>
      <c r="W31" s="57"/>
      <c r="X31" s="57"/>
    </row>
    <row r="32" spans="1:24" ht="20.100000000000001" customHeight="1">
      <c r="A32" s="57"/>
      <c r="B32" s="57"/>
      <c r="C32" s="57"/>
      <c r="D32" s="57"/>
      <c r="E32" s="57"/>
      <c r="F32" s="61"/>
      <c r="G32" s="61"/>
      <c r="H32" s="61"/>
      <c r="I32" s="61"/>
      <c r="J32" s="61"/>
      <c r="K32" s="57"/>
      <c r="L32" s="57"/>
      <c r="M32" s="57"/>
      <c r="N32" s="57"/>
      <c r="O32" s="57"/>
      <c r="P32" s="57"/>
      <c r="Q32" s="57"/>
      <c r="R32" s="57"/>
      <c r="S32" s="57"/>
      <c r="T32" s="57"/>
      <c r="U32" s="57"/>
      <c r="V32" s="57"/>
      <c r="W32" s="57"/>
      <c r="X32" s="57"/>
    </row>
    <row r="33" spans="1:24" ht="20.100000000000001"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0.100000000000001"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0.100000000000001"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c r="A40" s="57"/>
      <c r="B40" s="57"/>
      <c r="C40" s="57"/>
      <c r="D40" s="57"/>
      <c r="E40" s="57"/>
      <c r="F40" s="57"/>
      <c r="G40" s="57"/>
      <c r="H40" s="57"/>
      <c r="I40" s="57"/>
      <c r="J40" s="57"/>
      <c r="K40" s="57"/>
      <c r="L40" s="57"/>
      <c r="M40" s="57"/>
      <c r="N40" s="57"/>
      <c r="O40" s="57"/>
      <c r="P40" s="57"/>
      <c r="Q40" s="57"/>
      <c r="R40" s="57"/>
      <c r="S40" s="57"/>
      <c r="T40" s="57"/>
      <c r="U40" s="57"/>
      <c r="V40" s="57"/>
      <c r="W40" s="57"/>
      <c r="X40" s="57"/>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 ref="D25" location="'SITFTS0132- Unmetered'!A1" display="SITFTS-0132 - Unmetered" xr:uid="{E0C32C17-CF39-4CA4-A2B5-9FCCA869078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Y16"/>
  <sheetViews>
    <sheetView tabSelected="1" topLeftCell="A13" zoomScale="85" zoomScaleNormal="85" workbookViewId="0">
      <selection activeCell="I15" sqref="I15"/>
    </sheetView>
  </sheetViews>
  <sheetFormatPr defaultColWidth="10.5703125" defaultRowHeight="20.100000000000001" customHeight="1"/>
  <cols>
    <col min="1" max="2" width="21.85546875" style="57" customWidth="1"/>
    <col min="3" max="4" width="10.85546875" style="57" customWidth="1"/>
    <col min="5" max="5" width="14" style="57" customWidth="1"/>
    <col min="6" max="6" width="20.85546875" style="57" customWidth="1"/>
    <col min="7" max="7" width="16.42578125" style="57" customWidth="1"/>
    <col min="8" max="8" width="21.140625" style="57" customWidth="1"/>
    <col min="9" max="9" width="25.140625" style="57" customWidth="1"/>
    <col min="10" max="10" width="26.5703125" style="57" customWidth="1"/>
    <col min="11" max="11" width="50.85546875" style="61" customWidth="1"/>
    <col min="12" max="12" width="20.85546875" style="61" customWidth="1"/>
    <col min="13" max="13" width="20.42578125" style="61" customWidth="1"/>
    <col min="14" max="14" width="34.140625" style="61" customWidth="1"/>
    <col min="15" max="15" width="20.85546875" style="61"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4.35" customHeight="1">
      <c r="A1" s="62" t="s">
        <v>502</v>
      </c>
      <c r="B1" s="88"/>
      <c r="C1" s="231" t="s">
        <v>434</v>
      </c>
      <c r="D1" s="232"/>
      <c r="E1" s="232"/>
      <c r="F1" s="232"/>
      <c r="G1" s="233"/>
      <c r="H1" s="63" t="s">
        <v>439</v>
      </c>
      <c r="I1" s="63" t="s">
        <v>586</v>
      </c>
      <c r="J1" s="63" t="s">
        <v>587</v>
      </c>
      <c r="K1" s="62" t="s">
        <v>4</v>
      </c>
      <c r="L1" s="68" t="s">
        <v>588</v>
      </c>
      <c r="M1" s="63" t="s">
        <v>589</v>
      </c>
      <c r="N1" s="63"/>
      <c r="O1" s="63"/>
      <c r="P1" s="59"/>
      <c r="Q1" s="59"/>
      <c r="R1" s="59"/>
      <c r="S1" s="59"/>
      <c r="T1" s="59"/>
      <c r="Y1" s="59"/>
    </row>
    <row r="2" spans="1:25" s="54" customFormat="1" ht="90.75" customHeight="1">
      <c r="A2" s="27">
        <v>1</v>
      </c>
      <c r="B2" s="121"/>
      <c r="C2" s="234" t="s">
        <v>590</v>
      </c>
      <c r="D2" s="235"/>
      <c r="E2" s="235"/>
      <c r="F2" s="235"/>
      <c r="G2" s="236"/>
      <c r="H2" s="64" t="s">
        <v>591</v>
      </c>
      <c r="I2" s="70" t="s">
        <v>614</v>
      </c>
      <c r="J2" s="134" t="str">
        <f>'SITFTS0132 Overview'!E22</f>
        <v>Traditional Related MPANs, same day Change of Data Service (as per DES138 data specification)</v>
      </c>
      <c r="K2" s="64" t="s">
        <v>594</v>
      </c>
      <c r="L2" s="64" t="s">
        <v>615</v>
      </c>
      <c r="M2" s="64" t="s">
        <v>596</v>
      </c>
      <c r="N2" s="64"/>
      <c r="O2" s="64"/>
      <c r="P2" s="57"/>
      <c r="Q2" s="57"/>
      <c r="R2" s="57"/>
      <c r="S2" s="57"/>
      <c r="T2" s="57"/>
      <c r="Y2" s="57"/>
    </row>
    <row r="3" spans="1:25" s="25" customFormat="1" ht="27" hidden="1" customHeight="1">
      <c r="A3" s="71">
        <v>2</v>
      </c>
      <c r="B3" s="129"/>
      <c r="C3" s="225" t="s">
        <v>616</v>
      </c>
      <c r="D3" s="226"/>
      <c r="E3" s="226"/>
      <c r="F3" s="226"/>
      <c r="G3" s="227"/>
      <c r="H3" s="72" t="s">
        <v>617</v>
      </c>
      <c r="I3" s="72" t="s">
        <v>617</v>
      </c>
      <c r="J3" s="73"/>
      <c r="K3" s="72" t="s">
        <v>618</v>
      </c>
      <c r="L3" s="72" t="s">
        <v>601</v>
      </c>
      <c r="M3" s="72" t="s">
        <v>609</v>
      </c>
      <c r="N3" s="72"/>
      <c r="O3" s="72"/>
      <c r="P3" s="57"/>
      <c r="Q3" s="57"/>
      <c r="R3" s="57"/>
      <c r="S3" s="57"/>
      <c r="T3" s="57"/>
      <c r="Y3" s="57"/>
    </row>
    <row r="4" spans="1:25" s="25" customFormat="1" ht="27" hidden="1" customHeight="1">
      <c r="A4" s="71">
        <v>3</v>
      </c>
      <c r="B4" s="129"/>
      <c r="C4" s="225" t="s">
        <v>619</v>
      </c>
      <c r="D4" s="226"/>
      <c r="E4" s="226"/>
      <c r="F4" s="226"/>
      <c r="G4" s="227"/>
      <c r="H4" s="72" t="s">
        <v>620</v>
      </c>
      <c r="I4" s="72" t="s">
        <v>620</v>
      </c>
      <c r="J4" s="73"/>
      <c r="K4" s="72" t="s">
        <v>594</v>
      </c>
      <c r="L4" s="72" t="s">
        <v>601</v>
      </c>
      <c r="M4" s="72" t="s">
        <v>602</v>
      </c>
      <c r="N4" s="72"/>
      <c r="O4" s="72"/>
      <c r="P4" s="57"/>
      <c r="Q4" s="57"/>
      <c r="R4" s="57"/>
      <c r="S4" s="57"/>
      <c r="T4" s="57"/>
      <c r="Y4" s="57"/>
    </row>
    <row r="5" spans="1:25" s="26" customFormat="1" ht="27" hidden="1" customHeight="1">
      <c r="A5" s="74">
        <v>4</v>
      </c>
      <c r="B5" s="120"/>
      <c r="C5" s="225" t="s">
        <v>621</v>
      </c>
      <c r="D5" s="226"/>
      <c r="E5" s="226"/>
      <c r="F5" s="226"/>
      <c r="G5" s="227"/>
      <c r="H5" s="72" t="s">
        <v>622</v>
      </c>
      <c r="I5" s="72" t="s">
        <v>622</v>
      </c>
      <c r="J5" s="73"/>
      <c r="K5" s="72" t="s">
        <v>521</v>
      </c>
      <c r="L5" s="72" t="s">
        <v>615</v>
      </c>
      <c r="M5" s="72" t="s">
        <v>609</v>
      </c>
      <c r="N5" s="72"/>
      <c r="O5" s="72"/>
      <c r="P5" s="57"/>
      <c r="Q5" s="57"/>
      <c r="R5" s="57"/>
      <c r="S5" s="57"/>
      <c r="T5" s="57"/>
      <c r="Y5" s="57"/>
    </row>
    <row r="6" spans="1:25" s="26" customFormat="1" ht="27" hidden="1" customHeight="1">
      <c r="A6" s="74">
        <v>5</v>
      </c>
      <c r="B6" s="120"/>
      <c r="C6" s="228"/>
      <c r="D6" s="229"/>
      <c r="E6" s="229"/>
      <c r="F6" s="229"/>
      <c r="G6" s="230"/>
      <c r="H6" s="75" t="str" cm="1">
        <f t="array" ref="H6">IFERROR(INDEX(#REF!,SMALL(IF(#REF!=#REF!,ROW(#REF!) - ROW(INDEX(#REF!,1,1))+1),A6)),"")</f>
        <v/>
      </c>
      <c r="I6" s="72"/>
      <c r="J6" s="72"/>
      <c r="K6" s="72"/>
      <c r="L6" s="72"/>
      <c r="M6" s="72"/>
      <c r="N6" s="72"/>
      <c r="O6" s="72"/>
      <c r="P6" s="57"/>
      <c r="Q6" s="57"/>
      <c r="R6" s="57"/>
      <c r="S6" s="57"/>
      <c r="T6" s="57"/>
      <c r="Y6" s="57"/>
    </row>
    <row r="9" spans="1:25" s="58" customFormat="1" ht="42" customHeight="1">
      <c r="A9" s="127" t="s">
        <v>439</v>
      </c>
      <c r="B9" s="91" t="s">
        <v>623</v>
      </c>
      <c r="C9" s="128" t="s">
        <v>624</v>
      </c>
      <c r="D9" s="89" t="s">
        <v>579</v>
      </c>
      <c r="E9" s="89" t="s">
        <v>625</v>
      </c>
      <c r="F9" s="89" t="s">
        <v>626</v>
      </c>
      <c r="G9" s="65" t="s">
        <v>627</v>
      </c>
      <c r="H9" s="65" t="s">
        <v>628</v>
      </c>
      <c r="I9" s="65" t="s">
        <v>629</v>
      </c>
      <c r="J9" s="66" t="s">
        <v>630</v>
      </c>
      <c r="K9" s="65" t="s">
        <v>631</v>
      </c>
      <c r="L9" s="66" t="s">
        <v>632</v>
      </c>
      <c r="M9" s="67" t="s">
        <v>633</v>
      </c>
    </row>
    <row r="10" spans="1:25" s="157" customFormat="1" ht="75" customHeight="1">
      <c r="A10" s="147" t="s">
        <v>634</v>
      </c>
      <c r="B10" s="148" t="s">
        <v>635</v>
      </c>
      <c r="C10" s="149">
        <v>10</v>
      </c>
      <c r="D10" s="150"/>
      <c r="E10" s="151"/>
      <c r="F10" s="151"/>
      <c r="G10" s="152"/>
      <c r="H10" s="151"/>
      <c r="I10" s="153"/>
      <c r="J10" s="119" t="s">
        <v>636</v>
      </c>
      <c r="K10" s="154" t="s">
        <v>637</v>
      </c>
      <c r="L10" s="155"/>
      <c r="M10" s="156" t="s">
        <v>638</v>
      </c>
    </row>
    <row r="11" spans="1:25" s="157" customFormat="1" ht="69.75" customHeight="1">
      <c r="A11" s="158"/>
      <c r="B11" s="158"/>
      <c r="C11" s="149">
        <v>15</v>
      </c>
      <c r="D11" s="159" t="s">
        <v>639</v>
      </c>
      <c r="E11" s="152">
        <v>261</v>
      </c>
      <c r="F11" s="152" t="s">
        <v>640</v>
      </c>
      <c r="G11" s="151" t="s">
        <v>641</v>
      </c>
      <c r="H11" s="152"/>
      <c r="I11" s="152"/>
      <c r="J11" s="152"/>
      <c r="K11" s="152" t="s">
        <v>642</v>
      </c>
      <c r="L11" s="160"/>
      <c r="M11" s="161" t="s">
        <v>643</v>
      </c>
    </row>
    <row r="12" spans="1:25" s="157" customFormat="1" ht="141" customHeight="1">
      <c r="A12" s="158"/>
      <c r="B12" s="158"/>
      <c r="C12" s="149">
        <v>20</v>
      </c>
      <c r="D12" s="159" t="s">
        <v>644</v>
      </c>
      <c r="E12" s="152">
        <v>270</v>
      </c>
      <c r="F12" s="152" t="s">
        <v>645</v>
      </c>
      <c r="G12" s="151" t="s">
        <v>646</v>
      </c>
      <c r="H12" s="152"/>
      <c r="I12" s="152"/>
      <c r="J12" s="152"/>
      <c r="K12" s="152" t="s">
        <v>647</v>
      </c>
      <c r="L12" s="162" t="s">
        <v>648</v>
      </c>
      <c r="M12" s="161" t="s">
        <v>638</v>
      </c>
    </row>
    <row r="13" spans="1:25" s="157" customFormat="1" ht="114.95" customHeight="1">
      <c r="A13" s="158"/>
      <c r="B13" s="158"/>
      <c r="C13" s="149">
        <v>25</v>
      </c>
      <c r="D13" s="159" t="s">
        <v>644</v>
      </c>
      <c r="E13" s="152">
        <v>300</v>
      </c>
      <c r="F13" s="152" t="s">
        <v>649</v>
      </c>
      <c r="G13" s="151" t="s">
        <v>646</v>
      </c>
      <c r="H13" s="152" t="s">
        <v>650</v>
      </c>
      <c r="I13" s="152"/>
      <c r="J13" s="152" t="s">
        <v>641</v>
      </c>
      <c r="K13" s="152" t="s">
        <v>651</v>
      </c>
      <c r="L13" s="162" t="s">
        <v>652</v>
      </c>
      <c r="M13" s="161" t="s">
        <v>638</v>
      </c>
    </row>
    <row r="14" spans="1:25" s="157" customFormat="1" ht="114.95" customHeight="1">
      <c r="A14" s="158"/>
      <c r="B14" s="158"/>
      <c r="C14" s="149">
        <v>30</v>
      </c>
      <c r="D14" s="159" t="s">
        <v>644</v>
      </c>
      <c r="E14" s="152">
        <v>290</v>
      </c>
      <c r="F14" s="152" t="s">
        <v>653</v>
      </c>
      <c r="G14" s="151" t="s">
        <v>646</v>
      </c>
      <c r="H14" s="152" t="s">
        <v>650</v>
      </c>
      <c r="I14" s="152"/>
      <c r="J14" s="152" t="s">
        <v>654</v>
      </c>
      <c r="K14" s="152" t="s">
        <v>655</v>
      </c>
      <c r="L14" s="162" t="s">
        <v>656</v>
      </c>
      <c r="M14" s="161" t="s">
        <v>638</v>
      </c>
    </row>
    <row r="15" spans="1:25" s="157" customFormat="1" ht="102" customHeight="1">
      <c r="A15" s="158"/>
      <c r="B15" s="148" t="s">
        <v>657</v>
      </c>
      <c r="C15" s="149">
        <v>35</v>
      </c>
      <c r="D15" s="159" t="s">
        <v>658</v>
      </c>
      <c r="E15" s="163">
        <v>60</v>
      </c>
      <c r="F15" s="149" t="s">
        <v>640</v>
      </c>
      <c r="G15" s="183" t="s">
        <v>646</v>
      </c>
      <c r="H15" s="152" t="s">
        <v>650</v>
      </c>
      <c r="I15" s="152"/>
      <c r="J15" s="183" t="s">
        <v>646</v>
      </c>
      <c r="K15" s="152" t="s">
        <v>659</v>
      </c>
      <c r="L15" s="160"/>
      <c r="M15" s="161" t="s">
        <v>643</v>
      </c>
    </row>
    <row r="16" spans="1:25" s="157" customFormat="1" ht="102" customHeight="1">
      <c r="A16" s="158"/>
      <c r="B16" s="148" t="s">
        <v>660</v>
      </c>
      <c r="C16" s="149">
        <v>40</v>
      </c>
      <c r="D16" s="159" t="s">
        <v>658</v>
      </c>
      <c r="E16" s="163">
        <v>60</v>
      </c>
      <c r="F16" s="149" t="s">
        <v>640</v>
      </c>
      <c r="G16" s="183" t="s">
        <v>654</v>
      </c>
      <c r="H16" s="152" t="s">
        <v>650</v>
      </c>
      <c r="I16" s="152"/>
      <c r="J16" s="183" t="s">
        <v>654</v>
      </c>
      <c r="K16" s="152" t="s">
        <v>661</v>
      </c>
      <c r="L16" s="160"/>
      <c r="M16" s="161" t="s">
        <v>643</v>
      </c>
    </row>
  </sheetData>
  <mergeCells count="6">
    <mergeCell ref="C3:G3"/>
    <mergeCell ref="C4:G4"/>
    <mergeCell ref="C5:G5"/>
    <mergeCell ref="C6:G6"/>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Y66"/>
  <sheetViews>
    <sheetView showGridLines="0" showRuler="0" topLeftCell="A15" zoomScale="70" zoomScaleNormal="70" zoomScalePageLayoutView="91" workbookViewId="0">
      <selection activeCell="J17" sqref="J17:J18"/>
    </sheetView>
  </sheetViews>
  <sheetFormatPr defaultColWidth="10.5703125" defaultRowHeight="12" customHeight="1"/>
  <cols>
    <col min="1" max="2" width="21.85546875" style="57" customWidth="1"/>
    <col min="3" max="5" width="10.85546875" style="57" customWidth="1"/>
    <col min="6" max="7" width="20.85546875" style="57" customWidth="1"/>
    <col min="8" max="8" width="25.42578125" style="57" customWidth="1"/>
    <col min="9" max="9" width="25.140625" style="57" customWidth="1"/>
    <col min="10" max="10" width="26.5703125" style="57" customWidth="1"/>
    <col min="11" max="11" width="50.85546875" style="61" customWidth="1"/>
    <col min="12" max="12" width="20.85546875" style="61" customWidth="1"/>
    <col min="13" max="13" width="20.42578125" style="61" customWidth="1"/>
    <col min="14" max="14" width="34.140625" style="86" customWidth="1"/>
    <col min="15" max="15" width="20.85546875" style="61" customWidth="1"/>
    <col min="16" max="16" width="26.140625" style="57" customWidth="1"/>
    <col min="17" max="17" width="27.85546875" style="57" bestFit="1" customWidth="1"/>
    <col min="18" max="18" width="23.140625" style="57" bestFit="1" customWidth="1"/>
    <col min="19" max="19" width="28.85546875" style="57" bestFit="1" customWidth="1"/>
    <col min="20" max="20" width="23.140625" style="57" bestFit="1" customWidth="1"/>
    <col min="21" max="21" width="28.85546875" style="57" bestFit="1" customWidth="1"/>
    <col min="22" max="22" width="20.140625" style="57" bestFit="1" customWidth="1"/>
    <col min="23" max="23" width="12.85546875" style="57" customWidth="1"/>
    <col min="24" max="26" width="10.5703125" style="57"/>
    <col min="27" max="27" width="28.85546875" style="57" bestFit="1" customWidth="1"/>
    <col min="28" max="16384" width="10.5703125" style="57"/>
  </cols>
  <sheetData>
    <row r="1" spans="1:25" s="23" customFormat="1" ht="30" customHeight="1">
      <c r="A1" s="62" t="s">
        <v>502</v>
      </c>
      <c r="B1" s="88"/>
      <c r="C1" s="231" t="s">
        <v>434</v>
      </c>
      <c r="D1" s="232"/>
      <c r="E1" s="232"/>
      <c r="F1" s="232"/>
      <c r="G1" s="233"/>
      <c r="H1" s="63" t="s">
        <v>439</v>
      </c>
      <c r="I1" s="63" t="s">
        <v>586</v>
      </c>
      <c r="J1" s="63" t="s">
        <v>662</v>
      </c>
      <c r="K1" s="62" t="s">
        <v>4</v>
      </c>
      <c r="L1" s="68" t="s">
        <v>588</v>
      </c>
      <c r="M1" s="63" t="s">
        <v>589</v>
      </c>
      <c r="N1" s="63"/>
      <c r="O1" s="63"/>
      <c r="P1" s="59"/>
      <c r="Q1" s="59"/>
      <c r="R1" s="59"/>
      <c r="S1" s="59"/>
      <c r="T1" s="59"/>
      <c r="Y1" s="59"/>
    </row>
    <row r="2" spans="1:25" s="54" customFormat="1" ht="82.5" customHeight="1">
      <c r="A2" s="27">
        <v>2</v>
      </c>
      <c r="B2" s="121"/>
      <c r="C2" s="234" t="s">
        <v>597</v>
      </c>
      <c r="D2" s="235"/>
      <c r="E2" s="235"/>
      <c r="F2" s="235"/>
      <c r="G2" s="236"/>
      <c r="H2" s="64" t="s">
        <v>663</v>
      </c>
      <c r="I2" s="70" t="s">
        <v>664</v>
      </c>
      <c r="J2" s="134" t="str">
        <f>'SITFTS0132 Overview'!E23</f>
        <v>Smart Single MPAN, retro-dated Change of  Data Service (as per DES138 data specification)</v>
      </c>
      <c r="K2" s="64" t="s">
        <v>600</v>
      </c>
      <c r="L2" s="64" t="s">
        <v>601</v>
      </c>
      <c r="M2" s="64" t="s">
        <v>602</v>
      </c>
      <c r="N2" s="64"/>
      <c r="O2" s="64"/>
      <c r="P2" s="57"/>
      <c r="Q2" s="57"/>
      <c r="R2" s="57"/>
      <c r="S2" s="57"/>
      <c r="T2" s="57"/>
      <c r="Y2" s="57"/>
    </row>
    <row r="3" spans="1:25" ht="30" customHeight="1"/>
    <row r="4" spans="1:25" s="58" customFormat="1" ht="30" customHeight="1">
      <c r="A4" s="91" t="s">
        <v>439</v>
      </c>
      <c r="B4" s="91" t="s">
        <v>623</v>
      </c>
      <c r="C4" s="91" t="s">
        <v>624</v>
      </c>
      <c r="D4" s="89" t="s">
        <v>579</v>
      </c>
      <c r="E4" s="89" t="s">
        <v>625</v>
      </c>
      <c r="F4" s="89" t="s">
        <v>626</v>
      </c>
      <c r="G4" s="89" t="s">
        <v>627</v>
      </c>
      <c r="H4" s="89" t="s">
        <v>628</v>
      </c>
      <c r="I4" s="89" t="s">
        <v>629</v>
      </c>
      <c r="J4" s="90" t="s">
        <v>630</v>
      </c>
      <c r="K4" s="89" t="s">
        <v>631</v>
      </c>
      <c r="L4" s="90" t="s">
        <v>632</v>
      </c>
      <c r="M4" s="145" t="s">
        <v>633</v>
      </c>
    </row>
    <row r="5" spans="1:25" s="157" customFormat="1" ht="81.75" customHeight="1">
      <c r="A5" s="147" t="s">
        <v>665</v>
      </c>
      <c r="B5" s="148" t="s">
        <v>635</v>
      </c>
      <c r="C5" s="149">
        <v>10</v>
      </c>
      <c r="D5" s="150"/>
      <c r="E5" s="151"/>
      <c r="F5" s="164"/>
      <c r="G5" s="152"/>
      <c r="H5" s="151"/>
      <c r="I5" s="153"/>
      <c r="J5" s="135" t="s">
        <v>666</v>
      </c>
      <c r="K5" s="154" t="s">
        <v>667</v>
      </c>
      <c r="L5" s="165"/>
      <c r="M5" s="166" t="s">
        <v>638</v>
      </c>
    </row>
    <row r="6" spans="1:25" s="157" customFormat="1" ht="69.75" customHeight="1">
      <c r="A6" s="158"/>
      <c r="B6" s="148" t="s">
        <v>668</v>
      </c>
      <c r="C6" s="149">
        <v>15</v>
      </c>
      <c r="D6" s="159" t="s">
        <v>639</v>
      </c>
      <c r="E6" s="152">
        <v>261</v>
      </c>
      <c r="F6" s="152" t="s">
        <v>640</v>
      </c>
      <c r="G6" s="151" t="s">
        <v>641</v>
      </c>
      <c r="H6" s="152"/>
      <c r="I6" s="152"/>
      <c r="J6" s="152"/>
      <c r="K6" s="152" t="s">
        <v>642</v>
      </c>
      <c r="L6" s="167"/>
      <c r="M6" s="168" t="s">
        <v>643</v>
      </c>
    </row>
    <row r="7" spans="1:25" s="171" customFormat="1" ht="102" customHeight="1">
      <c r="A7" s="169"/>
      <c r="B7" s="148" t="s">
        <v>669</v>
      </c>
      <c r="C7" s="149">
        <v>20</v>
      </c>
      <c r="D7" s="159" t="s">
        <v>644</v>
      </c>
      <c r="E7" s="152" t="s">
        <v>670</v>
      </c>
      <c r="F7" s="152" t="s">
        <v>671</v>
      </c>
      <c r="G7" s="151" t="s">
        <v>641</v>
      </c>
      <c r="H7" s="152"/>
      <c r="I7" s="152"/>
      <c r="J7" s="152"/>
      <c r="K7" s="152" t="s">
        <v>672</v>
      </c>
      <c r="L7" s="170"/>
      <c r="M7" s="166" t="s">
        <v>638</v>
      </c>
    </row>
    <row r="8" spans="1:25" s="171" customFormat="1" ht="118.5" customHeight="1">
      <c r="A8" s="169"/>
      <c r="B8" s="148" t="s">
        <v>673</v>
      </c>
      <c r="C8" s="149">
        <v>25</v>
      </c>
      <c r="D8" s="159" t="s">
        <v>644</v>
      </c>
      <c r="E8" s="152" t="s">
        <v>674</v>
      </c>
      <c r="F8" s="152" t="s">
        <v>675</v>
      </c>
      <c r="G8" s="151" t="s">
        <v>646</v>
      </c>
      <c r="H8" s="152"/>
      <c r="I8" s="152"/>
      <c r="J8" s="152"/>
      <c r="K8" s="152" t="s">
        <v>676</v>
      </c>
      <c r="L8" s="170"/>
      <c r="M8" s="166" t="s">
        <v>638</v>
      </c>
    </row>
    <row r="9" spans="1:25" s="171" customFormat="1" ht="118.5" customHeight="1">
      <c r="A9" s="169"/>
      <c r="B9" s="172"/>
      <c r="C9" s="149">
        <v>30</v>
      </c>
      <c r="D9" s="159" t="s">
        <v>644</v>
      </c>
      <c r="E9" s="152">
        <v>100</v>
      </c>
      <c r="F9" s="152" t="s">
        <v>677</v>
      </c>
      <c r="G9" s="151" t="s">
        <v>646</v>
      </c>
      <c r="H9" s="152" t="s">
        <v>678</v>
      </c>
      <c r="I9" s="151" t="s">
        <v>679</v>
      </c>
      <c r="J9" s="152" t="s">
        <v>10</v>
      </c>
      <c r="K9" s="152" t="s">
        <v>680</v>
      </c>
      <c r="L9" s="170" t="s">
        <v>681</v>
      </c>
      <c r="M9" s="166" t="s">
        <v>638</v>
      </c>
    </row>
    <row r="10" spans="1:25" s="171" customFormat="1" ht="118.5" customHeight="1">
      <c r="A10" s="169"/>
      <c r="B10" s="172"/>
      <c r="C10" s="149">
        <v>35</v>
      </c>
      <c r="D10" s="159" t="s">
        <v>644</v>
      </c>
      <c r="E10" s="152">
        <v>120</v>
      </c>
      <c r="F10" s="152"/>
      <c r="G10" s="151" t="s">
        <v>10</v>
      </c>
      <c r="H10" s="173" t="s">
        <v>682</v>
      </c>
      <c r="I10" s="151" t="s">
        <v>679</v>
      </c>
      <c r="J10" s="152" t="s">
        <v>683</v>
      </c>
      <c r="K10" s="152" t="s">
        <v>684</v>
      </c>
      <c r="L10" s="170"/>
      <c r="M10" s="166" t="s">
        <v>643</v>
      </c>
    </row>
    <row r="11" spans="1:25" s="171" customFormat="1" ht="118.5" customHeight="1">
      <c r="A11" s="169"/>
      <c r="B11" s="172"/>
      <c r="C11" s="149">
        <v>40</v>
      </c>
      <c r="D11" s="159" t="s">
        <v>644</v>
      </c>
      <c r="E11" s="152">
        <v>140</v>
      </c>
      <c r="F11" s="152" t="s">
        <v>685</v>
      </c>
      <c r="G11" s="151" t="s">
        <v>10</v>
      </c>
      <c r="H11" s="173" t="s">
        <v>682</v>
      </c>
      <c r="I11" s="151" t="s">
        <v>679</v>
      </c>
      <c r="J11" s="152" t="s">
        <v>641</v>
      </c>
      <c r="K11" s="152" t="s">
        <v>686</v>
      </c>
      <c r="L11" s="170" t="s">
        <v>687</v>
      </c>
      <c r="M11" s="166" t="s">
        <v>638</v>
      </c>
    </row>
    <row r="12" spans="1:25" s="171" customFormat="1" ht="118.5" customHeight="1">
      <c r="A12" s="169"/>
      <c r="B12" s="172"/>
      <c r="C12" s="149">
        <v>45</v>
      </c>
      <c r="D12" s="159" t="s">
        <v>644</v>
      </c>
      <c r="E12" s="152">
        <v>125</v>
      </c>
      <c r="F12" s="152" t="s">
        <v>688</v>
      </c>
      <c r="G12" s="151" t="s">
        <v>10</v>
      </c>
      <c r="H12" s="173" t="s">
        <v>682</v>
      </c>
      <c r="I12" s="151" t="s">
        <v>679</v>
      </c>
      <c r="J12" s="152" t="s">
        <v>654</v>
      </c>
      <c r="K12" s="152" t="s">
        <v>689</v>
      </c>
      <c r="L12" s="170" t="s">
        <v>690</v>
      </c>
      <c r="M12" s="166" t="s">
        <v>638</v>
      </c>
    </row>
    <row r="13" spans="1:25" s="171" customFormat="1" ht="118.5" customHeight="1">
      <c r="A13" s="169"/>
      <c r="B13" s="172" t="s">
        <v>570</v>
      </c>
      <c r="C13" s="149">
        <v>50</v>
      </c>
      <c r="D13" s="159" t="s">
        <v>644</v>
      </c>
      <c r="E13" s="152">
        <v>130</v>
      </c>
      <c r="F13" s="152" t="s">
        <v>688</v>
      </c>
      <c r="G13" s="152" t="s">
        <v>654</v>
      </c>
      <c r="H13" s="152"/>
      <c r="I13" s="152"/>
      <c r="J13" s="152"/>
      <c r="K13" s="152" t="s">
        <v>691</v>
      </c>
      <c r="L13" s="170" t="s">
        <v>692</v>
      </c>
      <c r="M13" s="166" t="s">
        <v>638</v>
      </c>
    </row>
    <row r="14" spans="1:25" s="171" customFormat="1" ht="118.5" customHeight="1">
      <c r="A14" s="169"/>
      <c r="B14" s="172"/>
      <c r="C14" s="149">
        <v>55</v>
      </c>
      <c r="D14" s="159" t="s">
        <v>644</v>
      </c>
      <c r="E14" s="152">
        <v>131</v>
      </c>
      <c r="F14" s="152" t="s">
        <v>693</v>
      </c>
      <c r="G14" s="151" t="s">
        <v>654</v>
      </c>
      <c r="H14" s="152" t="s">
        <v>678</v>
      </c>
      <c r="I14" s="151" t="s">
        <v>679</v>
      </c>
      <c r="J14" s="152" t="s">
        <v>10</v>
      </c>
      <c r="K14" s="152" t="s">
        <v>694</v>
      </c>
      <c r="L14" s="153" t="s">
        <v>695</v>
      </c>
      <c r="M14" s="166" t="s">
        <v>638</v>
      </c>
    </row>
    <row r="15" spans="1:25" s="171" customFormat="1" ht="118.5" customHeight="1">
      <c r="A15" s="169"/>
      <c r="B15" s="172"/>
      <c r="C15" s="149">
        <v>60</v>
      </c>
      <c r="D15" s="159" t="s">
        <v>644</v>
      </c>
      <c r="E15" s="152">
        <v>135</v>
      </c>
      <c r="F15" s="152"/>
      <c r="G15" s="151" t="s">
        <v>10</v>
      </c>
      <c r="H15" s="173" t="s">
        <v>682</v>
      </c>
      <c r="I15" s="151" t="s">
        <v>679</v>
      </c>
      <c r="J15" s="152" t="s">
        <v>696</v>
      </c>
      <c r="K15" s="152" t="s">
        <v>697</v>
      </c>
      <c r="L15" s="170"/>
      <c r="M15" s="166" t="s">
        <v>643</v>
      </c>
    </row>
    <row r="16" spans="1:25" s="171" customFormat="1" ht="118.5" customHeight="1">
      <c r="A16" s="169"/>
      <c r="B16" s="172"/>
      <c r="C16" s="149">
        <v>65</v>
      </c>
      <c r="D16" s="159" t="s">
        <v>644</v>
      </c>
      <c r="E16" s="152">
        <v>145</v>
      </c>
      <c r="F16" s="152" t="s">
        <v>698</v>
      </c>
      <c r="G16" s="151" t="s">
        <v>10</v>
      </c>
      <c r="H16" s="173" t="s">
        <v>682</v>
      </c>
      <c r="I16" s="151" t="s">
        <v>679</v>
      </c>
      <c r="J16" s="152" t="s">
        <v>641</v>
      </c>
      <c r="K16" s="152" t="s">
        <v>686</v>
      </c>
      <c r="L16" s="170" t="s">
        <v>699</v>
      </c>
      <c r="M16" s="166" t="s">
        <v>638</v>
      </c>
    </row>
    <row r="17" spans="1:15" s="157" customFormat="1" ht="98.25" customHeight="1">
      <c r="A17" s="158"/>
      <c r="B17" s="174" t="s">
        <v>657</v>
      </c>
      <c r="C17" s="149">
        <v>70</v>
      </c>
      <c r="D17" s="159" t="s">
        <v>658</v>
      </c>
      <c r="E17" s="163">
        <v>60</v>
      </c>
      <c r="F17" s="175" t="s">
        <v>640</v>
      </c>
      <c r="G17" s="150" t="s">
        <v>646</v>
      </c>
      <c r="H17" s="173" t="s">
        <v>682</v>
      </c>
      <c r="I17" s="152"/>
      <c r="J17" s="183" t="s">
        <v>646</v>
      </c>
      <c r="K17" s="152" t="s">
        <v>700</v>
      </c>
      <c r="L17" s="167"/>
      <c r="M17" s="168" t="s">
        <v>643</v>
      </c>
    </row>
    <row r="18" spans="1:15" s="157" customFormat="1" ht="80.25" customHeight="1">
      <c r="A18" s="158"/>
      <c r="B18" s="176" t="s">
        <v>660</v>
      </c>
      <c r="C18" s="149">
        <v>75</v>
      </c>
      <c r="D18" s="159" t="s">
        <v>658</v>
      </c>
      <c r="E18" s="163">
        <v>60</v>
      </c>
      <c r="F18" s="149" t="s">
        <v>640</v>
      </c>
      <c r="G18" s="150" t="s">
        <v>654</v>
      </c>
      <c r="H18" s="173" t="s">
        <v>682</v>
      </c>
      <c r="I18" s="152"/>
      <c r="J18" s="183" t="s">
        <v>654</v>
      </c>
      <c r="K18" s="152" t="s">
        <v>701</v>
      </c>
      <c r="L18" s="167"/>
      <c r="M18" s="168" t="s">
        <v>643</v>
      </c>
    </row>
    <row r="19" spans="1:15" s="58" customFormat="1" ht="60" customHeight="1">
      <c r="A19" s="57"/>
      <c r="B19" s="57"/>
      <c r="C19" s="57"/>
      <c r="D19" s="57"/>
      <c r="E19" s="57"/>
      <c r="F19" s="57"/>
      <c r="G19" s="57"/>
      <c r="H19" s="57"/>
      <c r="I19" s="57"/>
      <c r="J19" s="57"/>
      <c r="K19" s="61"/>
      <c r="L19" s="61"/>
      <c r="M19" s="61"/>
      <c r="N19" s="61"/>
      <c r="O19" s="61"/>
    </row>
    <row r="20" spans="1:15" s="58" customFormat="1" ht="60" customHeight="1">
      <c r="A20" s="57"/>
      <c r="B20" s="57"/>
      <c r="C20" s="57"/>
      <c r="D20" s="57"/>
      <c r="E20" s="57"/>
      <c r="F20" s="57"/>
      <c r="G20" s="57"/>
      <c r="H20" s="57"/>
      <c r="I20" s="57"/>
      <c r="J20" s="57"/>
      <c r="K20" s="61"/>
      <c r="L20" s="61"/>
      <c r="M20" s="61"/>
      <c r="N20" s="61"/>
      <c r="O20" s="61"/>
    </row>
    <row r="21" spans="1:15" s="58" customFormat="1" ht="40.5" customHeight="1">
      <c r="A21" s="57"/>
      <c r="B21" s="57"/>
      <c r="C21" s="57"/>
      <c r="D21" s="57"/>
      <c r="E21" s="57"/>
      <c r="F21" s="57"/>
      <c r="G21" s="57"/>
      <c r="H21" s="57"/>
      <c r="I21" s="57"/>
      <c r="J21" s="57"/>
      <c r="K21" s="61"/>
      <c r="L21" s="61"/>
      <c r="M21" s="61"/>
      <c r="N21" s="61"/>
      <c r="O21" s="61"/>
    </row>
    <row r="22" spans="1:15" s="58" customFormat="1" ht="40.5" customHeight="1">
      <c r="A22" s="57"/>
      <c r="B22" s="57"/>
      <c r="C22" s="57"/>
      <c r="D22" s="57"/>
      <c r="E22" s="57"/>
      <c r="F22" s="57"/>
      <c r="G22" s="57"/>
      <c r="H22" s="57"/>
      <c r="I22" s="57"/>
      <c r="J22" s="57"/>
      <c r="K22" s="61"/>
      <c r="L22" s="61"/>
      <c r="M22" s="61"/>
      <c r="N22" s="61"/>
      <c r="O22" s="61"/>
    </row>
    <row r="23" spans="1:15" s="58" customFormat="1" ht="78" customHeight="1">
      <c r="A23" s="57"/>
      <c r="B23" s="57"/>
      <c r="C23" s="57"/>
      <c r="D23" s="57"/>
      <c r="E23" s="57"/>
      <c r="F23" s="57"/>
      <c r="G23" s="57"/>
      <c r="H23" s="57"/>
      <c r="I23" s="57"/>
      <c r="J23" s="57"/>
      <c r="K23" s="61"/>
      <c r="L23" s="61"/>
      <c r="M23" s="61"/>
      <c r="N23" s="61"/>
      <c r="O23" s="61"/>
    </row>
    <row r="24" spans="1:15" s="58" customFormat="1" ht="80.25" customHeight="1">
      <c r="A24" s="57"/>
      <c r="B24" s="57"/>
      <c r="C24" s="57"/>
      <c r="D24" s="57"/>
      <c r="E24" s="57"/>
      <c r="F24" s="57"/>
      <c r="G24" s="57"/>
      <c r="H24" s="57"/>
      <c r="I24" s="57"/>
      <c r="J24" s="57"/>
      <c r="K24" s="61"/>
      <c r="L24" s="61"/>
      <c r="M24" s="61"/>
      <c r="N24" s="61"/>
      <c r="O24" s="61"/>
    </row>
    <row r="25" spans="1:15" s="58" customFormat="1" ht="114.95" customHeight="1">
      <c r="A25" s="57"/>
      <c r="B25" s="57"/>
      <c r="C25" s="57"/>
      <c r="D25" s="57"/>
      <c r="E25" s="57"/>
      <c r="F25" s="57"/>
      <c r="G25" s="57"/>
      <c r="H25" s="57"/>
      <c r="I25" s="57"/>
      <c r="J25" s="57"/>
      <c r="K25" s="61"/>
      <c r="L25" s="61"/>
      <c r="M25" s="61"/>
      <c r="N25" s="61"/>
      <c r="O25" s="61"/>
    </row>
    <row r="26" spans="1:15" s="58" customFormat="1" ht="114.95" customHeight="1">
      <c r="A26" s="57"/>
      <c r="B26" s="57"/>
      <c r="C26" s="57"/>
      <c r="D26" s="57"/>
      <c r="E26" s="57"/>
      <c r="F26" s="57"/>
      <c r="G26" s="57"/>
      <c r="H26" s="57"/>
      <c r="I26" s="57"/>
      <c r="J26" s="57"/>
      <c r="K26" s="61"/>
      <c r="L26" s="61"/>
      <c r="M26" s="61"/>
      <c r="N26" s="61"/>
      <c r="O26" s="61"/>
    </row>
    <row r="27" spans="1:15" s="58" customFormat="1" ht="119.1" customHeight="1">
      <c r="A27" s="57"/>
      <c r="B27" s="57"/>
      <c r="C27" s="57"/>
      <c r="D27" s="57"/>
      <c r="E27" s="57"/>
      <c r="F27" s="57"/>
      <c r="G27" s="57"/>
      <c r="H27" s="57"/>
      <c r="I27" s="57"/>
      <c r="J27" s="57"/>
      <c r="K27" s="61"/>
      <c r="L27" s="61"/>
      <c r="M27" s="61"/>
      <c r="N27" s="61"/>
      <c r="O27" s="61"/>
    </row>
    <row r="28" spans="1:15" s="58" customFormat="1" ht="129" customHeight="1">
      <c r="A28" s="57"/>
      <c r="B28" s="57"/>
      <c r="C28" s="57"/>
      <c r="D28" s="57"/>
      <c r="E28" s="57"/>
      <c r="F28" s="57"/>
      <c r="G28" s="57"/>
      <c r="H28" s="57"/>
      <c r="I28" s="57"/>
      <c r="J28" s="57"/>
      <c r="K28" s="61"/>
      <c r="L28" s="61"/>
      <c r="M28" s="61"/>
      <c r="N28" s="61"/>
      <c r="O28" s="61"/>
    </row>
    <row r="29" spans="1:15" s="58" customFormat="1" ht="126.95" customHeight="1">
      <c r="A29" s="57"/>
      <c r="B29" s="57"/>
      <c r="C29" s="57"/>
      <c r="D29" s="57"/>
      <c r="E29" s="57"/>
      <c r="F29" s="57"/>
      <c r="G29" s="57"/>
      <c r="H29" s="57"/>
      <c r="I29" s="57"/>
      <c r="J29" s="57"/>
      <c r="K29" s="61"/>
      <c r="L29" s="61"/>
      <c r="M29" s="61"/>
      <c r="N29" s="61"/>
      <c r="O29" s="61"/>
    </row>
    <row r="30" spans="1:15" s="58" customFormat="1" ht="62.25" customHeight="1">
      <c r="A30" s="57"/>
      <c r="B30" s="57"/>
      <c r="C30" s="57"/>
      <c r="D30" s="57"/>
      <c r="E30" s="57"/>
      <c r="F30" s="57"/>
      <c r="G30" s="57"/>
      <c r="H30" s="57"/>
      <c r="I30" s="57"/>
      <c r="J30" s="57"/>
      <c r="K30" s="61"/>
      <c r="L30" s="61"/>
      <c r="M30" s="61"/>
      <c r="N30" s="61"/>
      <c r="O30" s="61"/>
    </row>
    <row r="31" spans="1:15" s="58" customFormat="1" ht="60.75" customHeight="1">
      <c r="A31" s="57"/>
      <c r="B31" s="57"/>
      <c r="C31" s="57"/>
      <c r="D31" s="57"/>
      <c r="E31" s="57"/>
      <c r="F31" s="57"/>
      <c r="G31" s="57"/>
      <c r="H31" s="57"/>
      <c r="I31" s="57"/>
      <c r="J31" s="57"/>
      <c r="K31" s="61"/>
      <c r="L31" s="61"/>
      <c r="M31" s="61"/>
      <c r="N31" s="61"/>
      <c r="O31" s="61"/>
    </row>
    <row r="32" spans="1:15"/>
    <row r="33"/>
    <row r="34"/>
    <row r="35"/>
    <row r="36"/>
    <row r="37"/>
    <row r="38"/>
    <row r="39"/>
    <row r="40"/>
    <row r="41"/>
    <row r="42"/>
    <row r="43"/>
    <row r="44"/>
    <row r="45"/>
    <row r="66"/>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Z15"/>
  <sheetViews>
    <sheetView topLeftCell="A13" zoomScale="70" zoomScaleNormal="70" workbookViewId="0">
      <selection activeCell="J14" sqref="J14:J15"/>
    </sheetView>
  </sheetViews>
  <sheetFormatPr defaultColWidth="10.5703125" defaultRowHeight="20.100000000000001" customHeight="1"/>
  <cols>
    <col min="1" max="2" width="21.85546875" style="57" customWidth="1"/>
    <col min="3" max="5" width="10.85546875" style="57" customWidth="1"/>
    <col min="6" max="6" width="20.85546875" style="57" customWidth="1"/>
    <col min="7" max="7" width="10.85546875" style="57" customWidth="1"/>
    <col min="8" max="8" width="20.140625" style="57" bestFit="1" customWidth="1"/>
    <col min="9" max="9" width="23.85546875" style="57" customWidth="1"/>
    <col min="10" max="10" width="25.85546875" style="57" customWidth="1"/>
    <col min="11" max="11" width="50.85546875" style="57" customWidth="1"/>
    <col min="12" max="12" width="20.85546875" style="61" customWidth="1"/>
    <col min="13" max="13" width="24.42578125" style="61" customWidth="1"/>
    <col min="14" max="14" width="50.85546875" style="61" customWidth="1"/>
    <col min="15" max="15" width="20.85546875" style="61" customWidth="1"/>
    <col min="16" max="16" width="25.85546875" style="57" customWidth="1"/>
    <col min="17" max="17" width="26.140625" style="57" customWidth="1"/>
    <col min="18" max="18" width="27.85546875" style="57" bestFit="1" customWidth="1"/>
    <col min="19" max="19" width="23.140625" style="57" bestFit="1" customWidth="1"/>
    <col min="20" max="20" width="28.85546875" style="57" bestFit="1" customWidth="1"/>
    <col min="21" max="21" width="23.140625" style="57" bestFit="1" customWidth="1"/>
    <col min="22" max="22" width="28.85546875" style="57" bestFit="1" customWidth="1"/>
    <col min="23" max="23" width="20.140625" style="57" bestFit="1" customWidth="1"/>
    <col min="24" max="24" width="12.85546875" style="57" customWidth="1"/>
    <col min="25" max="27" width="10.5703125" style="57"/>
    <col min="28" max="28" width="28.85546875" style="57" bestFit="1" customWidth="1"/>
    <col min="29" max="16384" width="10.5703125" style="57"/>
  </cols>
  <sheetData>
    <row r="1" spans="1:26" s="23" customFormat="1" ht="33.950000000000003" customHeight="1">
      <c r="A1" s="62" t="s">
        <v>502</v>
      </c>
      <c r="B1" s="88"/>
      <c r="C1" s="231" t="s">
        <v>434</v>
      </c>
      <c r="D1" s="232"/>
      <c r="E1" s="232"/>
      <c r="F1" s="232"/>
      <c r="G1" s="232"/>
      <c r="H1" s="233"/>
      <c r="I1" s="63" t="s">
        <v>439</v>
      </c>
      <c r="J1" s="63" t="s">
        <v>586</v>
      </c>
      <c r="K1" s="63" t="s">
        <v>587</v>
      </c>
      <c r="L1" s="62" t="s">
        <v>4</v>
      </c>
      <c r="M1" s="68" t="s">
        <v>588</v>
      </c>
      <c r="N1" s="63" t="s">
        <v>589</v>
      </c>
      <c r="O1" s="63"/>
      <c r="P1" s="58"/>
      <c r="Q1" s="59"/>
      <c r="R1" s="59"/>
      <c r="S1" s="59"/>
      <c r="T1" s="59"/>
      <c r="U1" s="59"/>
      <c r="Z1" s="59"/>
    </row>
    <row r="2" spans="1:26" s="26" customFormat="1" ht="68.25" customHeight="1">
      <c r="A2" s="76">
        <v>3</v>
      </c>
      <c r="B2" s="126"/>
      <c r="C2" s="234" t="s">
        <v>603</v>
      </c>
      <c r="D2" s="235"/>
      <c r="E2" s="235"/>
      <c r="F2" s="235"/>
      <c r="G2" s="235"/>
      <c r="H2" s="236"/>
      <c r="I2" s="64" t="s">
        <v>605</v>
      </c>
      <c r="J2" s="70" t="s">
        <v>605</v>
      </c>
      <c r="K2" s="134" t="str">
        <f>'SITFTS0132 Overview'!E24</f>
        <v>Advanced Linked MPANs, forward-dated Change of Data Service (as per DES138 data specification)</v>
      </c>
      <c r="L2" s="64" t="s">
        <v>521</v>
      </c>
      <c r="M2" s="64" t="s">
        <v>608</v>
      </c>
      <c r="N2" s="64" t="s">
        <v>609</v>
      </c>
      <c r="O2" s="64"/>
      <c r="P2" s="58"/>
      <c r="Q2" s="57"/>
      <c r="R2" s="57"/>
      <c r="S2" s="57"/>
      <c r="T2" s="57"/>
      <c r="U2" s="57"/>
      <c r="Z2" s="57"/>
    </row>
    <row r="5" spans="1:26" s="58" customFormat="1" ht="36">
      <c r="A5" s="127" t="s">
        <v>439</v>
      </c>
      <c r="B5" s="91" t="s">
        <v>623</v>
      </c>
      <c r="C5" s="128" t="s">
        <v>624</v>
      </c>
      <c r="D5" s="89" t="s">
        <v>579</v>
      </c>
      <c r="E5" s="89" t="s">
        <v>625</v>
      </c>
      <c r="F5" s="91" t="s">
        <v>626</v>
      </c>
      <c r="G5" s="128" t="s">
        <v>627</v>
      </c>
      <c r="H5" s="128" t="s">
        <v>628</v>
      </c>
      <c r="I5" s="128" t="s">
        <v>629</v>
      </c>
      <c r="J5" s="136" t="s">
        <v>630</v>
      </c>
      <c r="K5" s="65" t="s">
        <v>631</v>
      </c>
      <c r="L5" s="66" t="s">
        <v>632</v>
      </c>
      <c r="M5" s="67" t="s">
        <v>633</v>
      </c>
    </row>
    <row r="6" spans="1:26" s="157" customFormat="1" ht="81.75" customHeight="1">
      <c r="A6" s="147" t="s">
        <v>702</v>
      </c>
      <c r="B6" s="148" t="s">
        <v>635</v>
      </c>
      <c r="C6" s="149">
        <v>10</v>
      </c>
      <c r="D6" s="150"/>
      <c r="E6" s="153"/>
      <c r="F6" s="177"/>
      <c r="G6" s="149"/>
      <c r="H6" s="177"/>
      <c r="I6" s="177"/>
      <c r="J6" s="119" t="s">
        <v>703</v>
      </c>
      <c r="K6" s="178" t="s">
        <v>704</v>
      </c>
      <c r="L6" s="155"/>
      <c r="M6" s="156" t="s">
        <v>638</v>
      </c>
    </row>
    <row r="7" spans="1:26" s="171" customFormat="1" ht="102" customHeight="1">
      <c r="A7" s="169"/>
      <c r="B7" s="174" t="s">
        <v>705</v>
      </c>
      <c r="C7" s="149">
        <v>90</v>
      </c>
      <c r="D7" s="159" t="s">
        <v>706</v>
      </c>
      <c r="E7" s="152">
        <v>105</v>
      </c>
      <c r="F7" s="152" t="s">
        <v>640</v>
      </c>
      <c r="G7" s="151" t="s">
        <v>707</v>
      </c>
      <c r="H7" s="152"/>
      <c r="I7" s="152"/>
      <c r="J7" s="152"/>
      <c r="K7" s="152" t="s">
        <v>708</v>
      </c>
      <c r="L7" s="162"/>
      <c r="M7" s="156" t="s">
        <v>643</v>
      </c>
    </row>
    <row r="8" spans="1:26" s="171" customFormat="1" ht="102" customHeight="1">
      <c r="A8" s="169"/>
      <c r="B8" s="172"/>
      <c r="C8" s="149">
        <v>95</v>
      </c>
      <c r="D8" s="159" t="s">
        <v>644</v>
      </c>
      <c r="E8" s="152">
        <v>855</v>
      </c>
      <c r="F8" s="152" t="s">
        <v>709</v>
      </c>
      <c r="G8" s="151" t="s">
        <v>710</v>
      </c>
      <c r="H8" s="152"/>
      <c r="I8" s="152"/>
      <c r="J8" s="152"/>
      <c r="K8" s="152" t="s">
        <v>711</v>
      </c>
      <c r="L8" s="162" t="s">
        <v>712</v>
      </c>
      <c r="M8" s="156" t="s">
        <v>638</v>
      </c>
    </row>
    <row r="9" spans="1:26" s="171" customFormat="1" ht="102" customHeight="1">
      <c r="A9" s="169"/>
      <c r="B9" s="172"/>
      <c r="C9" s="149">
        <v>95</v>
      </c>
      <c r="D9" s="159" t="s">
        <v>644</v>
      </c>
      <c r="E9" s="152" t="s">
        <v>713</v>
      </c>
      <c r="F9" s="152" t="s">
        <v>714</v>
      </c>
      <c r="G9" s="151" t="s">
        <v>715</v>
      </c>
      <c r="H9" s="152"/>
      <c r="I9" s="152"/>
      <c r="J9" s="152"/>
      <c r="K9" s="152" t="s">
        <v>716</v>
      </c>
      <c r="L9" s="162" t="s">
        <v>712</v>
      </c>
      <c r="M9" s="156" t="s">
        <v>638</v>
      </c>
    </row>
    <row r="10" spans="1:26" s="171" customFormat="1" ht="102" customHeight="1">
      <c r="A10" s="169"/>
      <c r="B10" s="174" t="s">
        <v>717</v>
      </c>
      <c r="C10" s="149">
        <v>100</v>
      </c>
      <c r="D10" s="159" t="s">
        <v>644</v>
      </c>
      <c r="E10" s="152">
        <v>805</v>
      </c>
      <c r="F10" s="152" t="s">
        <v>718</v>
      </c>
      <c r="G10" s="151" t="s">
        <v>715</v>
      </c>
      <c r="H10" s="152" t="s">
        <v>719</v>
      </c>
      <c r="I10" s="152" t="s">
        <v>720</v>
      </c>
      <c r="J10" s="152" t="s">
        <v>10</v>
      </c>
      <c r="K10" s="152" t="s">
        <v>721</v>
      </c>
      <c r="L10" s="162" t="s">
        <v>722</v>
      </c>
      <c r="M10" s="156" t="s">
        <v>638</v>
      </c>
    </row>
    <row r="11" spans="1:26" s="171" customFormat="1" ht="102" customHeight="1">
      <c r="A11" s="169"/>
      <c r="B11" s="172"/>
      <c r="C11" s="149">
        <v>105</v>
      </c>
      <c r="D11" s="159" t="s">
        <v>644</v>
      </c>
      <c r="E11" s="152" t="s">
        <v>723</v>
      </c>
      <c r="F11" s="152"/>
      <c r="G11" s="151" t="s">
        <v>715</v>
      </c>
      <c r="H11" s="152" t="s">
        <v>719</v>
      </c>
      <c r="I11" s="152" t="s">
        <v>720</v>
      </c>
      <c r="J11" s="152" t="s">
        <v>10</v>
      </c>
      <c r="K11" s="152" t="s">
        <v>724</v>
      </c>
      <c r="L11" s="162" t="s">
        <v>725</v>
      </c>
      <c r="M11" s="156" t="s">
        <v>643</v>
      </c>
    </row>
    <row r="12" spans="1:26" s="171" customFormat="1" ht="102" customHeight="1">
      <c r="A12" s="169"/>
      <c r="B12" s="172"/>
      <c r="C12" s="149">
        <v>110</v>
      </c>
      <c r="D12" s="159" t="s">
        <v>644</v>
      </c>
      <c r="E12" s="152">
        <v>815</v>
      </c>
      <c r="F12" s="152"/>
      <c r="G12" s="151" t="s">
        <v>10</v>
      </c>
      <c r="H12" s="173" t="s">
        <v>726</v>
      </c>
      <c r="I12" s="152" t="s">
        <v>727</v>
      </c>
      <c r="J12" s="152" t="s">
        <v>728</v>
      </c>
      <c r="K12" s="173" t="s">
        <v>729</v>
      </c>
      <c r="L12" s="162" t="s">
        <v>730</v>
      </c>
      <c r="M12" s="179" t="s">
        <v>638</v>
      </c>
    </row>
    <row r="13" spans="1:26" s="171" customFormat="1" ht="135">
      <c r="A13" s="169"/>
      <c r="B13" s="169"/>
      <c r="C13" s="149">
        <v>115</v>
      </c>
      <c r="D13" s="159" t="s">
        <v>644</v>
      </c>
      <c r="E13" s="152">
        <v>820</v>
      </c>
      <c r="F13" s="151" t="s">
        <v>731</v>
      </c>
      <c r="G13" s="152" t="s">
        <v>10</v>
      </c>
      <c r="H13" s="173" t="s">
        <v>726</v>
      </c>
      <c r="I13" s="152" t="s">
        <v>727</v>
      </c>
      <c r="J13" s="152" t="s">
        <v>715</v>
      </c>
      <c r="K13" s="151" t="s">
        <v>732</v>
      </c>
      <c r="L13" s="170" t="s">
        <v>733</v>
      </c>
      <c r="M13" s="166" t="s">
        <v>638</v>
      </c>
    </row>
    <row r="14" spans="1:26" s="171" customFormat="1" ht="147" customHeight="1">
      <c r="A14" s="169"/>
      <c r="B14" s="174" t="s">
        <v>734</v>
      </c>
      <c r="C14" s="149">
        <v>120</v>
      </c>
      <c r="D14" s="159" t="s">
        <v>658</v>
      </c>
      <c r="E14" s="163">
        <v>60</v>
      </c>
      <c r="F14" s="149" t="s">
        <v>640</v>
      </c>
      <c r="G14" s="150" t="s">
        <v>710</v>
      </c>
      <c r="H14" s="152" t="s">
        <v>735</v>
      </c>
      <c r="I14" s="152"/>
      <c r="J14" s="183" t="s">
        <v>710</v>
      </c>
      <c r="K14" s="152" t="s">
        <v>736</v>
      </c>
      <c r="L14" s="170"/>
      <c r="M14" s="166" t="s">
        <v>643</v>
      </c>
    </row>
    <row r="15" spans="1:26" s="171" customFormat="1" ht="102" customHeight="1">
      <c r="A15" s="169"/>
      <c r="B15" s="176" t="s">
        <v>737</v>
      </c>
      <c r="C15" s="149">
        <v>125</v>
      </c>
      <c r="D15" s="159" t="s">
        <v>658</v>
      </c>
      <c r="E15" s="163">
        <v>60</v>
      </c>
      <c r="F15" s="149" t="s">
        <v>640</v>
      </c>
      <c r="G15" s="150" t="s">
        <v>715</v>
      </c>
      <c r="H15" s="173" t="s">
        <v>726</v>
      </c>
      <c r="I15" s="152"/>
      <c r="J15" s="183" t="s">
        <v>715</v>
      </c>
      <c r="K15" s="152" t="s">
        <v>738</v>
      </c>
      <c r="L15" s="170"/>
      <c r="M15" s="166" t="s">
        <v>643</v>
      </c>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tabColor theme="0"/>
  </sheetPr>
  <dimension ref="A1:Z17"/>
  <sheetViews>
    <sheetView topLeftCell="A5" zoomScale="90" zoomScaleNormal="90" workbookViewId="0">
      <selection activeCell="J7" sqref="J7:J8"/>
    </sheetView>
  </sheetViews>
  <sheetFormatPr defaultColWidth="10.5703125" defaultRowHeight="20.100000000000001" customHeight="1"/>
  <cols>
    <col min="1" max="2" width="21.85546875" style="57" customWidth="1"/>
    <col min="3" max="5" width="10.85546875" style="57" customWidth="1"/>
    <col min="6" max="6" width="20.85546875" style="57" customWidth="1"/>
    <col min="7" max="7" width="10.85546875" style="57" customWidth="1"/>
    <col min="8" max="8" width="20.85546875" style="57" customWidth="1"/>
    <col min="9" max="9" width="23.85546875" style="57" customWidth="1"/>
    <col min="10" max="10" width="25.85546875" style="57" customWidth="1"/>
    <col min="11" max="11" width="50.85546875" style="57" customWidth="1"/>
    <col min="12" max="12" width="20.85546875" style="61" customWidth="1"/>
    <col min="13" max="13" width="24.42578125" style="61" customWidth="1"/>
    <col min="14" max="14" width="50.85546875" style="61" customWidth="1"/>
    <col min="15" max="15" width="20.85546875" style="61" customWidth="1"/>
    <col min="16" max="16" width="25.85546875" style="57" customWidth="1"/>
    <col min="17" max="17" width="26.140625" style="57" customWidth="1"/>
    <col min="18" max="18" width="27.85546875" style="57" bestFit="1" customWidth="1"/>
    <col min="19" max="19" width="23.140625" style="57" bestFit="1" customWidth="1"/>
    <col min="20" max="20" width="28.85546875" style="57" bestFit="1" customWidth="1"/>
    <col min="21" max="21" width="23.140625" style="57" bestFit="1" customWidth="1"/>
    <col min="22" max="22" width="28.85546875" style="57" bestFit="1" customWidth="1"/>
    <col min="23" max="23" width="20.140625" style="57" bestFit="1" customWidth="1"/>
    <col min="24" max="24" width="12.85546875" style="57" customWidth="1"/>
    <col min="25" max="27" width="10.5703125" style="57"/>
    <col min="28" max="28" width="28.85546875" style="57" bestFit="1" customWidth="1"/>
    <col min="29" max="16384" width="10.5703125" style="57"/>
  </cols>
  <sheetData>
    <row r="1" spans="1:26" s="23" customFormat="1" ht="33.950000000000003" customHeight="1">
      <c r="A1" s="62" t="s">
        <v>502</v>
      </c>
      <c r="B1" s="88"/>
      <c r="C1" s="231" t="s">
        <v>434</v>
      </c>
      <c r="D1" s="232"/>
      <c r="E1" s="232"/>
      <c r="F1" s="232"/>
      <c r="G1" s="232"/>
      <c r="H1" s="233"/>
      <c r="I1" s="63" t="s">
        <v>439</v>
      </c>
      <c r="J1" s="63" t="s">
        <v>586</v>
      </c>
      <c r="K1" s="63" t="s">
        <v>587</v>
      </c>
      <c r="L1" s="62" t="s">
        <v>4</v>
      </c>
      <c r="M1" s="68" t="s">
        <v>588</v>
      </c>
      <c r="N1" s="63" t="s">
        <v>589</v>
      </c>
      <c r="O1" s="63"/>
      <c r="P1" s="58"/>
      <c r="Q1" s="59"/>
      <c r="R1" s="59"/>
      <c r="S1" s="59"/>
      <c r="T1" s="59"/>
      <c r="U1" s="59"/>
      <c r="Z1" s="59"/>
    </row>
    <row r="2" spans="1:26" s="25" customFormat="1" ht="59.25" customHeight="1">
      <c r="A2" s="27">
        <v>4</v>
      </c>
      <c r="B2" s="121"/>
      <c r="C2" s="234" t="s">
        <v>610</v>
      </c>
      <c r="D2" s="235"/>
      <c r="E2" s="235"/>
      <c r="F2" s="235"/>
      <c r="G2" s="235"/>
      <c r="H2" s="236"/>
      <c r="I2" s="64" t="s">
        <v>611</v>
      </c>
      <c r="J2" s="70" t="s">
        <v>611</v>
      </c>
      <c r="K2" s="134" t="str">
        <f>'SITFTS0132 Overview'!E25</f>
        <v>Unmetered Single MPAN, forward-dated Change of Data Service (as per DES138 data specification)</v>
      </c>
      <c r="L2" s="64" t="s">
        <v>618</v>
      </c>
      <c r="M2" s="64" t="s">
        <v>601</v>
      </c>
      <c r="N2" s="64" t="s">
        <v>609</v>
      </c>
      <c r="O2" s="64"/>
      <c r="P2" s="58"/>
      <c r="Q2" s="57"/>
      <c r="R2" s="57"/>
      <c r="S2" s="57"/>
      <c r="T2" s="57"/>
      <c r="U2" s="57"/>
      <c r="Z2" s="57"/>
    </row>
    <row r="3" spans="1:26" ht="20.100000000000001" customHeight="1">
      <c r="P3" s="58"/>
    </row>
    <row r="5" spans="1:26" s="58" customFormat="1" ht="36">
      <c r="A5" s="127" t="s">
        <v>439</v>
      </c>
      <c r="B5" s="91" t="s">
        <v>623</v>
      </c>
      <c r="C5" s="128" t="s">
        <v>624</v>
      </c>
      <c r="D5" s="89" t="s">
        <v>579</v>
      </c>
      <c r="E5" s="89" t="s">
        <v>625</v>
      </c>
      <c r="F5" s="89" t="s">
        <v>626</v>
      </c>
      <c r="G5" s="65" t="s">
        <v>627</v>
      </c>
      <c r="H5" s="65" t="s">
        <v>628</v>
      </c>
      <c r="I5" s="65" t="s">
        <v>629</v>
      </c>
      <c r="J5" s="66" t="s">
        <v>630</v>
      </c>
      <c r="K5" s="65" t="s">
        <v>631</v>
      </c>
      <c r="L5" s="144" t="s">
        <v>632</v>
      </c>
      <c r="M5" s="143" t="s">
        <v>633</v>
      </c>
    </row>
    <row r="6" spans="1:26" s="157" customFormat="1" ht="81.75" customHeight="1">
      <c r="A6" s="147" t="s">
        <v>739</v>
      </c>
      <c r="B6" s="148" t="s">
        <v>635</v>
      </c>
      <c r="C6" s="149">
        <v>10</v>
      </c>
      <c r="D6" s="150"/>
      <c r="E6" s="153"/>
      <c r="F6" s="177"/>
      <c r="G6" s="149"/>
      <c r="H6" s="177"/>
      <c r="I6" s="177"/>
      <c r="J6" s="119" t="s">
        <v>740</v>
      </c>
      <c r="K6" s="178" t="s">
        <v>741</v>
      </c>
      <c r="L6" s="165"/>
      <c r="M6" s="166" t="s">
        <v>643</v>
      </c>
    </row>
    <row r="7" spans="1:26" s="171" customFormat="1" ht="147" customHeight="1">
      <c r="A7" s="169"/>
      <c r="B7" s="174" t="s">
        <v>742</v>
      </c>
      <c r="C7" s="149">
        <v>90</v>
      </c>
      <c r="D7" s="159" t="s">
        <v>658</v>
      </c>
      <c r="E7" s="163">
        <v>60</v>
      </c>
      <c r="F7" s="149" t="s">
        <v>640</v>
      </c>
      <c r="G7" s="183" t="s">
        <v>743</v>
      </c>
      <c r="H7" s="152"/>
      <c r="I7" s="152"/>
      <c r="J7" s="183" t="s">
        <v>743</v>
      </c>
      <c r="K7" s="152" t="s">
        <v>744</v>
      </c>
      <c r="L7" s="170"/>
      <c r="M7" s="166" t="s">
        <v>643</v>
      </c>
    </row>
    <row r="8" spans="1:26" s="171" customFormat="1" ht="102" customHeight="1">
      <c r="A8" s="169"/>
      <c r="B8" s="176" t="s">
        <v>745</v>
      </c>
      <c r="C8" s="149">
        <v>95</v>
      </c>
      <c r="D8" s="159" t="s">
        <v>658</v>
      </c>
      <c r="E8" s="163">
        <v>60</v>
      </c>
      <c r="F8" s="149" t="s">
        <v>640</v>
      </c>
      <c r="G8" s="183" t="s">
        <v>743</v>
      </c>
      <c r="H8" s="152"/>
      <c r="I8" s="152"/>
      <c r="J8" s="183" t="s">
        <v>743</v>
      </c>
      <c r="K8" s="152" t="s">
        <v>746</v>
      </c>
      <c r="L8" s="170"/>
      <c r="M8" s="166" t="s">
        <v>643</v>
      </c>
    </row>
    <row r="10" spans="1:26" ht="12"/>
    <row r="11" spans="1:26" ht="12"/>
    <row r="12" spans="1:26" ht="12"/>
    <row r="13" spans="1:26" ht="12"/>
    <row r="17" ht="12"/>
  </sheetData>
  <mergeCells count="2">
    <mergeCell ref="C2:H2"/>
    <mergeCell ref="C1:H1"/>
  </mergeCells>
  <hyperlinks>
    <hyperlink ref="J2" location="'SITFTS0132- Unmetered'!A1" display="SITFTS-0132 - Unmetered" xr:uid="{2A210A1B-D411-4855-B9AB-A77B8A9BA38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MHHS-DEL1938</Doc_x0020_Number>
    <V xmlns="3333897b-ac89-48f6-a1d8-b7f0e78cfc78">0.2</V>
    <Archive xmlns="3333897b-ac89-48f6-a1d8-b7f0e78cfc78">false</Archive>
    <SubType xmlns="3333897b-ac89-48f6-a1d8-b7f0e78cfc78" xsi:nil="true"/>
    <Shortname xmlns="3333897b-ac89-48f6-a1d8-b7f0e78cfc78">SITFTS-0132 CONS DS Change Transfer of Reads-v.0.2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5F3FEA73-67CF-46FA-96B2-9AEB908502DD}"/>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2024-01-11T14:55:53Z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